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bdurrahman.senses\Downloads\"/>
    </mc:Choice>
  </mc:AlternateContent>
  <bookViews>
    <workbookView xWindow="0" yWindow="0" windowWidth="28800" windowHeight="11655"/>
  </bookViews>
  <sheets>
    <sheet name="Birim Risk Yönetim Eylem Planı " sheetId="1" r:id="rId1"/>
    <sheet name="Risk Kayıt Formu" sheetId="2" r:id="rId2"/>
    <sheet name="risk oylama formu3" sheetId="7" r:id="rId3"/>
    <sheet name="Matris" sheetId="4" r:id="rId4"/>
  </sheets>
  <definedNames>
    <definedName name="_xlnm.Print_Titles" localSheetId="0">'Birim Risk Yönetim Eylem Planı '!$1:$7</definedName>
    <definedName name="_xlnm.Print_Titles" localSheetId="1">'Risk Kayıt Formu'!$1:$4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I11" i="2"/>
  <c r="I12" i="2"/>
  <c r="I6" i="2"/>
  <c r="I7" i="2"/>
  <c r="I8" i="2"/>
  <c r="I9" i="2"/>
  <c r="I5" i="2"/>
  <c r="I7" i="7"/>
  <c r="I9" i="7" l="1"/>
  <c r="M9" i="7"/>
  <c r="I11" i="7"/>
  <c r="M11" i="7"/>
  <c r="I13" i="7"/>
  <c r="M13" i="7"/>
  <c r="I15" i="7"/>
  <c r="M15" i="7"/>
  <c r="I17" i="7"/>
  <c r="M17" i="7"/>
  <c r="I19" i="7"/>
  <c r="M19" i="7"/>
  <c r="I21" i="7"/>
  <c r="M21" i="7"/>
  <c r="M7" i="7"/>
  <c r="N7" i="7" s="1"/>
  <c r="N11" i="7" l="1"/>
  <c r="N17" i="7"/>
  <c r="N9" i="7"/>
  <c r="N21" i="7"/>
  <c r="N19" i="7"/>
  <c r="N15" i="7"/>
  <c r="N13" i="7"/>
  <c r="F9" i="4" l="1"/>
  <c r="G8" i="4"/>
  <c r="F8" i="4"/>
  <c r="E5" i="4"/>
  <c r="D5" i="4"/>
</calcChain>
</file>

<file path=xl/sharedStrings.xml><?xml version="1.0" encoding="utf-8"?>
<sst xmlns="http://schemas.openxmlformats.org/spreadsheetml/2006/main" count="343" uniqueCount="201">
  <si>
    <t>RİSK MATRİSİ</t>
  </si>
  <si>
    <t>OLASILIK</t>
  </si>
  <si>
    <t>ETKİ</t>
  </si>
  <si>
    <t>Referans No</t>
  </si>
  <si>
    <t>Amaç ve Hedefler</t>
  </si>
  <si>
    <t>Tespit Edilen Risk</t>
  </si>
  <si>
    <t>Risk Puanı</t>
  </si>
  <si>
    <t>(A+B+C)/3</t>
  </si>
  <si>
    <t>ETKİ * OLASILIK</t>
  </si>
  <si>
    <t>Sebep</t>
  </si>
  <si>
    <t>AÇIKLAMALAR</t>
  </si>
  <si>
    <t>Etki
(A)</t>
  </si>
  <si>
    <t>Etki
(B)</t>
  </si>
  <si>
    <t xml:space="preserve">Etki
(C) </t>
  </si>
  <si>
    <t>Olasılık
(A)</t>
  </si>
  <si>
    <t>Olasılık
(B)</t>
  </si>
  <si>
    <t>Olasılık
(C)</t>
  </si>
  <si>
    <t>Etki</t>
  </si>
  <si>
    <t>Olasılık</t>
  </si>
  <si>
    <t>Katılımcılar</t>
  </si>
  <si>
    <t>Birim</t>
  </si>
  <si>
    <t>Sıra No</t>
  </si>
  <si>
    <t>Riske Verilen Cevaplar: Mevcut Kontroller</t>
  </si>
  <si>
    <t>Risk Puanı ( R )</t>
  </si>
  <si>
    <t>Değişim
(Riskin Yönü)</t>
  </si>
  <si>
    <t>Riske Verilecek Cevaplar: 
Yeni / Ek / Kaldırılan Kontroller</t>
  </si>
  <si>
    <t>Başlangıç Tarihi</t>
  </si>
  <si>
    <t>Riskin Sahibi</t>
  </si>
  <si>
    <t>Açıklamalar</t>
  </si>
  <si>
    <t>Düşük Düzey Risk</t>
  </si>
  <si>
    <t>Orta Düzey Risk</t>
  </si>
  <si>
    <t>Yüksek Düzey Risk</t>
  </si>
  <si>
    <t>Kilit Risk
(Birim/Alt Birim Hedefi)</t>
  </si>
  <si>
    <t xml:space="preserve">Birim/Alt Birim </t>
  </si>
  <si>
    <t>Tarih</t>
  </si>
  <si>
    <t>Stratejik Amaç/Hedef</t>
  </si>
  <si>
    <t>Kontrol Faaliyetleri</t>
  </si>
  <si>
    <t>Kontrol Faaliyet Sonuçları</t>
  </si>
  <si>
    <t>Kontrol Faaliyetleri Sonucu Kalıntı Risk Puanı</t>
  </si>
  <si>
    <t>İzlemeden Sorumlu Birim Risk ve Alt Birim Risk Koordinatörleri</t>
  </si>
  <si>
    <t>Eylem Planı Başlama 
ve 
Bitiş Tarihi</t>
  </si>
  <si>
    <t>Riske Cevap 
Verme Yöntemi</t>
  </si>
  <si>
    <t xml:space="preserve">                …/…/20….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</si>
  <si>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KATILIMCI</t>
  </si>
  <si>
    <t>Adı-SOYADI</t>
  </si>
  <si>
    <t>Unvanı</t>
  </si>
  <si>
    <t>İmza</t>
  </si>
  <si>
    <t xml:space="preserve">
</t>
  </si>
  <si>
    <t>RİSK</t>
  </si>
  <si>
    <t>Doküman No:</t>
  </si>
  <si>
    <t>İlk Yayın Tarihi:</t>
  </si>
  <si>
    <t>Revizyon Tarihi:</t>
  </si>
  <si>
    <t>Revizyon No:</t>
  </si>
  <si>
    <t>Sayfa No:</t>
  </si>
  <si>
    <t>PL-005</t>
  </si>
  <si>
    <t>1/1</t>
  </si>
  <si>
    <t>HAZIRLAYAN</t>
  </si>
  <si>
    <t>KONTROL EDEN</t>
  </si>
  <si>
    <t>ONAYLAYAN</t>
  </si>
  <si>
    <t>Dekanlık, Bölüm Başkanlıkları,
Öğrenci İşleri</t>
  </si>
  <si>
    <t>Eylem Planının bitiş tarihini takip
eden Şubat ayı sonuna kadar kontrol
faaliyetleri sonucu oluşan kalıntı risk
puanı hesaplanıp yazılacaktır.</t>
  </si>
  <si>
    <t>Dekanlık, Bölüm Başkanları ve Fakülte Sekreteri</t>
  </si>
  <si>
    <t>01.07.2026-31.12.2026</t>
  </si>
  <si>
    <t>Tespit Edilen
 Risk</t>
  </si>
  <si>
    <t>Staj süreçlerinin doğru izlenememesi veya eksik belgeler nedeniyle öğrencilerin mağdur olması. SGK para cezası uygulaması.</t>
  </si>
  <si>
    <t>Akademik danışmanlık sürecinin etkin yürütülmemesi sonucu öğrencilerin yanlış ders seçimi yapması, mezuniyet koşullarını karşılayamaması veya rehberlik eksikliği yaşaması.</t>
  </si>
  <si>
    <t>Eğitim-öğretim süreçlerinin standartlara uygun yürütülmemesi.</t>
  </si>
  <si>
    <t>Ödemelerin hatalı veya geç yapılması, mevzuata aykırılık, eksik sosyal hak ödemesi veya cezai sorumluluk oluşması.</t>
  </si>
  <si>
    <t>Taşınır malzemenin hatalı kaydı, yanlış kullanım veya mevzuata aykırı devri sonucu kayıp, usulsüzlük veya denetim olumsuzluğu oluşması.</t>
  </si>
  <si>
    <t>Atama, derece veya özlük işlemlerinin geç ya da hatalı yapılması, mevzuata aykırı uygulamalar veya belgelerde eksiklik nedeniyle personel hak kaybı, idari ceza veya yasal sorumluluk doğması.</t>
  </si>
  <si>
    <t>Dekan / Fakülte Sekreteri / İlgili İdari Personeller</t>
  </si>
  <si>
    <t>Dekan / Fakülte Sekreteri / İlgili İdari ve Akademik Personeller</t>
  </si>
  <si>
    <t>MÜH2</t>
  </si>
  <si>
    <t>MÜH4</t>
  </si>
  <si>
    <t>MÜH6</t>
  </si>
  <si>
    <t>MÜH8</t>
  </si>
  <si>
    <t>BTÜ Stratejik Plan
 Amaç: 5
Kurumsal Kapsaite Geliştirilmesi</t>
  </si>
  <si>
    <t>BTÜ Stratejik Plan
 Amaç: 3-5
Eğitim ve Öğretim Süreci ile Kurumsal Kapsaitenin Geliştirilmesi</t>
  </si>
  <si>
    <t>Planlama,Uygulama ve Kontrol Süreci</t>
  </si>
  <si>
    <t>Senato,Dekanlık ve Bölüm Başkanlıkları</t>
  </si>
  <si>
    <t>01.07.2026-31.12.2027</t>
  </si>
  <si>
    <t>Dekan / Bölüm Başkanları / Program Koordinatörleri / Öğretim Elemanları / Kalite Komisyonu</t>
  </si>
  <si>
    <t>01.07.2026-31.12.2028</t>
  </si>
  <si>
    <t>Kilit Risk (Birim/Alt Birim Hedefi)</t>
  </si>
  <si>
    <t>Risk</t>
  </si>
  <si>
    <t xml:space="preserve"> AMAÇ 5.   
Kurumsal Kapasitenin Geliştirilmesi</t>
  </si>
  <si>
    <t>Ders içeriklerin zamanında güncellenmemesi ve/veya yeni önerilen ders tekliflerinin akademik takvime göre reddedilmesi bağlı oluşan risklerin analizlerinin yeterince yapılamaması.</t>
  </si>
  <si>
    <t>(Birim/Alt Birim Hedefi)</t>
  </si>
  <si>
    <t xml:space="preserve"> Veri giriş hataları
 Öğrenci veya ders bilgilerinin yanlış veya eksik girilmesi.
Yetersiz iletişim
Akademik birimlerle koordinasyon eksikliği, </t>
  </si>
  <si>
    <t>A KİŞİSİ (Dekan)
B KİŞİSİ (Bölüm Başkanları)
C KİŞİSİ (Kurul Üyeleri)</t>
  </si>
  <si>
    <t>Staj takvimine uygun takip yapılmaması
Öğrenciler tarafından eksik veya hatalı belge teslim edilmesi
 İş yeri ile üniversite arasındaki iletişim kopukluğu</t>
  </si>
  <si>
    <t>A KİŞİSİ (Öğrenci İşleri)
B KİŞİSİ (Kurul Üyeleri)
C KİŞİSİ (Bölüm Başkanlıkları)</t>
  </si>
  <si>
    <t>A KİŞİSİ (Öğrenci İşleri)
B KİŞİSİ (Danışmanlar)
C KİŞİSİ (Bölüm Başkanları)</t>
  </si>
  <si>
    <t xml:space="preserve">Danışman–öğrenci iletişiminin yetersiz olması
Yönetmelik ve ders planı değişikliklerinin zamanında iletilmemesi
</t>
  </si>
  <si>
    <t>A KİŞİSİ (Danışmanlar)
B KİŞİSİ (öğrenciler)
C KİŞİSİ (Öğrenci İşleri)</t>
  </si>
  <si>
    <t>Eğitim-öğretim faaliyetlerinin belirlenen standartlara uygun olarak planlanmaması ve uygulanmaması.
Eğitim ve öğretim süreçlerinde ilgili standartlara uyumun sağlanamaması.
Eğitim-öğretim süreçlerinin kalite standartlarına uygun biçimde yürütülmemesi.
Eğitim ve öğretim hizmetlerinin yürürlükteki standart ve mevzuata uygun şekilde sunulmaması.</t>
  </si>
  <si>
    <t>A KİŞİSİ (Kurul Üyeleri)
B KİŞİSİ (Dekanlık)
C KİŞİSİ (Öğrenci İşleri)</t>
  </si>
  <si>
    <t xml:space="preserve">Personel bilgilerinin güncel olmaması veya eksik olması
 Mali, SGK ve vergi mevzuatı değişikliklerinin takip edilememesi
</t>
  </si>
  <si>
    <t>A KİŞİSİ (Fakülte Sek.)
B KİŞİSİ (Mutemet)
C KİŞİSİ (Harcama Yet.)</t>
  </si>
  <si>
    <t>Taşınır kayıtlarının eksik veya hatalı tutulması
 Kullanım taleplerinin doğru işlenmemesi
Demirbaşların yanlış yerde veya izinsiz kullanımı
Sayım ve denetim süreçlerinin düzensiz yürütülmesi
Mevzuat ve iç yönetmeliklerin takip edilmemesi</t>
  </si>
  <si>
    <t>A KİŞİSİ (Fakülte Sek.)
B KİŞİSİ (Taşınır Yet.)
C KİŞİSİ (Taşınır Kon. Y.)</t>
  </si>
  <si>
    <t xml:space="preserve"> Güncel mevzuat ve yönetmeliklerin karşılanamaması
Bilgi güncelleme ve belge arşivleme hataları
Onay ve imza süreçlerinin gecikmesi
İdari ve akademik birimler arası iletişim kopukluğu</t>
  </si>
  <si>
    <t>A KİŞİSİ (Dekanlık)
B KİŞİSİ (Fak. Sek.)
C KİŞİSİ (Personel Birimi)</t>
  </si>
  <si>
    <t xml:space="preserve"> Planlama ve koordinasyon eksikliği    
Akademik birimler arası iletişim zayıflığı
Süreç takviminin doğru belirlenmemesi                                                    </t>
  </si>
  <si>
    <t xml:space="preserve"> Ders listelerinin zamanında hazırlanamaması
Öğretim elemanı atamalarında eksiklik veya çakışma olması
Sisteme hatalı veri girilmesi                              Yeterli kapasite ve sayıda derslik bulunamaması                     Ders çakışması</t>
  </si>
  <si>
    <t>6</t>
  </si>
  <si>
    <t>Yeni</t>
  </si>
  <si>
    <t>Mevcut kontroller yeterli görülmektedir. Eksik kaldığı tespit edildiğinde ek kontroller eklenerek güncellenecektir.</t>
  </si>
  <si>
    <t>Şuanki durumda mevcut kontroller uygulanmaktadır.</t>
  </si>
  <si>
    <r>
      <rPr>
        <b/>
        <sz val="12"/>
        <rFont val="Times New Roman"/>
        <family val="1"/>
        <charset val="162"/>
      </rPr>
      <t xml:space="preserve">Sıra No: </t>
    </r>
    <r>
      <rPr>
        <sz val="12"/>
        <rFont val="Times New Roman"/>
        <family val="1"/>
        <charset val="162"/>
      </rPr>
      <t>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</si>
  <si>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</si>
  <si>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Amaç ve Hedefler: </t>
    </r>
    <r>
      <rPr>
        <sz val="12"/>
        <rFont val="Times New Roman"/>
        <family val="1"/>
        <charset val="162"/>
      </rPr>
      <t>Riskin ilişkili olduğu stratejik hedefin, stratejik plandaki kodunun yazıldığı sütundur.</t>
    </r>
  </si>
  <si>
    <r>
      <rPr>
        <b/>
        <sz val="12"/>
        <color theme="1"/>
        <rFont val="Times New Roman"/>
        <family val="1"/>
        <charset val="162"/>
      </rPr>
      <t>Kilit Risk (</t>
    </r>
    <r>
      <rPr>
        <b/>
        <sz val="12"/>
        <rFont val="Times New Roman"/>
        <family val="1"/>
        <charset val="162"/>
      </rPr>
      <t xml:space="preserve">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bırakılır.</t>
    </r>
  </si>
  <si>
    <r>
      <rPr>
        <b/>
        <sz val="12"/>
        <rFont val="Times New Roman"/>
        <family val="1"/>
        <charset val="162"/>
      </rPr>
      <t xml:space="preserve">Tespit Edilen Risk: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 </t>
    </r>
    <r>
      <rPr>
        <sz val="12"/>
        <rFont val="Times New Roman"/>
        <family val="1"/>
        <charset val="162"/>
      </rPr>
      <t>Bu riskin ortaya çıkmasının nedenleri belirtilir.</t>
    </r>
  </si>
  <si>
    <r>
      <rPr>
        <b/>
        <sz val="12"/>
        <rFont val="Times New Roman"/>
        <family val="1"/>
        <charset val="162"/>
      </rPr>
      <t xml:space="preserve">Riske verilen cevaplar: Mevcut Kontroller: </t>
    </r>
    <r>
      <rPr>
        <sz val="12"/>
        <rFont val="Times New Roman"/>
        <family val="1"/>
        <charset val="162"/>
      </rPr>
      <t>Mevcut kontroller bu sütuna yazılır.</t>
    </r>
  </si>
  <si>
    <r>
      <rPr>
        <b/>
        <sz val="12"/>
        <rFont val="Times New Roman"/>
        <family val="1"/>
        <charset val="162"/>
      </rPr>
      <t xml:space="preserve">Etki: </t>
    </r>
    <r>
      <rPr>
        <sz val="12"/>
        <rFont val="Times New Roman"/>
        <family val="1"/>
        <charset val="162"/>
      </rPr>
      <t>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</si>
  <si>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2"/>
        <rFont val="Times New Roman"/>
        <family val="1"/>
        <charset val="162"/>
      </rPr>
      <t xml:space="preserve">Olasılık: </t>
    </r>
    <r>
      <rPr>
        <sz val="12"/>
        <rFont val="Times New Roman"/>
        <family val="1"/>
        <charset val="162"/>
      </rPr>
      <t>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</si>
  <si>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2"/>
        <rFont val="Times New Roman"/>
        <family val="1"/>
        <charset val="162"/>
      </rPr>
      <t>Risk Puanı (R=ExO)</t>
    </r>
    <r>
      <rPr>
        <sz val="12"/>
        <rFont val="Times New Roman"/>
        <family val="1"/>
        <charset val="162"/>
      </rPr>
      <t>: Oylama Formunda(Bkz. Ek 2) yapılan değerlendirmede tespit edilen etki ve olasılık değerlerinin çarpılması sonucu bulunan, risk puanları önceden belirlenen yüksek, orta ve düşük düzey puan aralıklarına göre yazılır.</t>
    </r>
  </si>
  <si>
    <r>
      <rPr>
        <b/>
        <sz val="12"/>
        <rFont val="Times New Roman"/>
        <family val="1"/>
        <charset val="162"/>
      </rPr>
      <t xml:space="preserve">Değişim (Riskin yönü): </t>
    </r>
    <r>
      <rPr>
        <sz val="12"/>
        <rFont val="Times New Roman"/>
        <family val="1"/>
        <charset val="162"/>
      </rPr>
      <t>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</si>
  <si>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2"/>
        <rFont val="Times New Roman"/>
        <family val="1"/>
        <charset val="162"/>
      </rPr>
      <t xml:space="preserve">Riske Verilen Cevaplar Yeni/ Ek/Kaldırılan Kontroller: </t>
    </r>
    <r>
      <rPr>
        <sz val="12"/>
        <rFont val="Times New Roman"/>
        <family val="1"/>
        <charset val="162"/>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</si>
  <si>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2"/>
        <rFont val="Times New Roman"/>
        <family val="1"/>
        <charset val="162"/>
      </rPr>
      <t xml:space="preserve">Başlangıç Tarihi: </t>
    </r>
    <r>
      <rPr>
        <sz val="12"/>
        <rFont val="Times New Roman"/>
        <family val="1"/>
        <charset val="162"/>
      </rPr>
      <t>Öngörülen yeni veya ek kontrollerin uygulamaya konulacağı, kaldırılması öngörülen kontrollerin ise uygulamadan kaldırılacağı kesin tarihtir.</t>
    </r>
  </si>
  <si>
    <r>
      <rPr>
        <b/>
        <sz val="12"/>
        <rFont val="Times New Roman"/>
        <family val="1"/>
        <charset val="162"/>
      </rPr>
      <t>Riskin Sahibi</t>
    </r>
    <r>
      <rPr>
        <sz val="12"/>
        <rFont val="Times New Roman"/>
        <family val="1"/>
        <charset val="162"/>
      </rPr>
      <t>: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</si>
  <si>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2"/>
        <rFont val="Times New Roman"/>
        <family val="1"/>
        <charset val="162"/>
      </rPr>
      <t xml:space="preserve">Açıklamalar: </t>
    </r>
    <r>
      <rPr>
        <sz val="12"/>
        <rFont val="Times New Roman"/>
        <family val="1"/>
        <charset val="162"/>
      </rPr>
      <t>Riskin mevcut durumu, değişim yönü, ne zaman gözden geçirileceği ve hangi aralıklarla kime raporlanacağı ve belirtilmesine ihtiyaç duyulan diğer hususlar bu sütunda belirtilir.</t>
    </r>
  </si>
  <si>
    <r>
      <rPr>
        <b/>
        <sz val="12"/>
        <color theme="1"/>
        <rFont val="Times New Roman"/>
        <family val="1"/>
        <charset val="162"/>
      </rPr>
      <t>NOT:</t>
    </r>
    <r>
      <rPr>
        <sz val="12"/>
        <color theme="1"/>
        <rFont val="Times New Roman"/>
        <family val="1"/>
        <charset val="162"/>
      </rPr>
      <t xml:space="preserve">  Yıl  içerisinde  yeni  bir  risk  tespit  edilmesi  durumunda  riski  tespit  eden  personel  bir  üst  yöneticiye  bu  riski  iletir.  Yönetici  bunun  yönetilmesi gereken bir risk olduğuna karar verirse, bu risk, Risk Kayıt Formuna işlenerek ilgili yönetici tarafından onaylanır.</t>
    </r>
  </si>
  <si>
    <t>Dekanlık
Bölüm Başkanları
Kurul Üyeleri</t>
  </si>
  <si>
    <t>Bölüm Başkanları
Kurul Üyeleri
Öğrenci İşleri</t>
  </si>
  <si>
    <t>Bölüm Başkanları
Danışmanlar
Öğrenci İşleri</t>
  </si>
  <si>
    <t>Danışmanlar
Öğrenci İşleri
Öğrenciler</t>
  </si>
  <si>
    <t>Dekanlık
Kurul Üyeleri
Öğrenci İşleri</t>
  </si>
  <si>
    <t>Harcama Yetkilisi
Fakülte Sekreteri
Mutemet</t>
  </si>
  <si>
    <t>Fakülte Sekreteri
Taşınır Kontrol Yetkilisi
Taşınır Kayıt Yetkilisi</t>
  </si>
  <si>
    <t>Dekanlık
Fakülte Sekreteri
Personel Birimi</t>
  </si>
  <si>
    <r>
      <t>BATMAN ÜNİVERSİTESİ
…..................</t>
    </r>
    <r>
      <rPr>
        <sz val="12"/>
        <color rgb="FFFF0000"/>
        <rFont val="Times New Roman"/>
        <family val="1"/>
        <charset val="162"/>
      </rPr>
      <t>Fakültesi/Meslek Yüksekokulu/Yüksekokulu/Başkanlığı</t>
    </r>
    <r>
      <rPr>
        <sz val="12"/>
        <color theme="1"/>
        <rFont val="Times New Roman"/>
        <family val="1"/>
        <charset val="162"/>
      </rPr>
      <t xml:space="preserve"> Risk Oylama Formu
   (</t>
    </r>
    <r>
      <rPr>
        <i/>
        <sz val="12"/>
        <color theme="1"/>
        <rFont val="Times New Roman"/>
        <family val="1"/>
        <charset val="162"/>
      </rPr>
      <t>Risklerin tespiti ile risk puanının bulunması için kullanılır</t>
    </r>
    <r>
      <rPr>
        <sz val="12"/>
        <color theme="1"/>
        <rFont val="Times New Roman"/>
        <family val="1"/>
        <charset val="162"/>
      </rPr>
      <t xml:space="preserve">)  </t>
    </r>
  </si>
  <si>
    <r>
      <rPr>
        <sz val="12"/>
        <color rgb="FFFF0000"/>
        <rFont val="Times New Roman"/>
        <family val="1"/>
        <charset val="162"/>
      </rPr>
      <t>Olasılık:</t>
    </r>
    <r>
      <rPr>
        <sz val="12"/>
        <color theme="1"/>
        <rFont val="Times New Roman"/>
        <family val="1"/>
        <charset val="162"/>
      </rPr>
      <t xml:space="preserve"> Bir olayın belirli bir zaman diliminde gerçekleşmesi durumunu ifade eder.</t>
    </r>
  </si>
  <si>
    <r>
      <rPr>
        <sz val="12"/>
        <color rgb="FFFF0000"/>
        <rFont val="Times New Roman"/>
        <family val="1"/>
        <charset val="162"/>
      </rPr>
      <t>Etki:</t>
    </r>
    <r>
      <rPr>
        <sz val="12"/>
        <color theme="1"/>
        <rFont val="Times New Roman"/>
        <family val="1"/>
        <charset val="162"/>
      </rPr>
      <t xml:space="preserve"> Bir olayın meydana gelmesi halinde, idarenin hedef ve faaliyetleri üzerinde yaratacağı sonucu ifade eder.</t>
    </r>
  </si>
  <si>
    <r>
      <rPr>
        <sz val="12"/>
        <color rgb="FFFF0000"/>
        <rFont val="Times New Roman"/>
        <family val="1"/>
        <charset val="162"/>
      </rPr>
      <t>Olasılık için</t>
    </r>
    <r>
      <rPr>
        <sz val="12"/>
        <color theme="1"/>
        <rFont val="Times New Roman"/>
        <family val="1"/>
        <charset val="162"/>
      </rPr>
      <t xml:space="preserve"> 1 rakamı, bir riskin gerçekleşme olasılığının hemen hemen olmadığı; 10 rakamı riskin gerçekleşmesinin neredeyse kesin olduğu anlamına gelir. </t>
    </r>
  </si>
  <si>
    <r>
      <rPr>
        <sz val="12"/>
        <color rgb="FFFF0000"/>
        <rFont val="Times New Roman"/>
        <family val="1"/>
        <charset val="162"/>
      </rPr>
      <t>Etki açısından ise</t>
    </r>
    <r>
      <rPr>
        <sz val="12"/>
        <color theme="1"/>
        <rFont val="Times New Roman"/>
        <family val="1"/>
        <charset val="162"/>
      </rPr>
      <t xml:space="preserve"> 1 rakamı riskin gerçekleşmesinin doğuracağı sonucun çok az önemi olduğu; 10 rakamı bu sonucun çok önemli olduğu anlamına gelir. Risklerin olasılık ve etki açısından 1 ila 10 arasında hangi değeri aldığı belirlenir.</t>
    </r>
  </si>
  <si>
    <r>
      <rPr>
        <b/>
        <sz val="12"/>
        <rFont val="Times New Roman"/>
        <family val="1"/>
        <charset val="162"/>
      </rPr>
      <t>Sıra No</t>
    </r>
    <r>
      <rPr>
        <sz val="12"/>
        <rFont val="Times New Roman"/>
        <family val="1"/>
        <charset val="162"/>
      </rPr>
      <t>: 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</si>
  <si>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</si>
  <si>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Kilit Risk (Birim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bırakılabilir.</t>
    </r>
  </si>
  <si>
    <r>
      <rPr>
        <b/>
        <sz val="12"/>
        <rFont val="Times New Roman"/>
        <family val="1"/>
        <charset val="162"/>
      </rPr>
      <t>Tespit Edilen Risk</t>
    </r>
    <r>
      <rPr>
        <sz val="12"/>
        <rFont val="Times New Roman"/>
        <family val="1"/>
        <charset val="162"/>
      </rPr>
      <t xml:space="preserve">: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t>
    </r>
    <r>
      <rPr>
        <sz val="12"/>
        <rFont val="Times New Roman"/>
        <family val="1"/>
        <charset val="162"/>
      </rPr>
      <t>: Bu riskin ortaya çıkmasına neden olan sebepler belirtilir.</t>
    </r>
  </si>
  <si>
    <r>
      <rPr>
        <b/>
        <sz val="12"/>
        <rFont val="Times New Roman"/>
        <family val="1"/>
        <charset val="162"/>
      </rPr>
      <t xml:space="preserve">Etki A/B/C: </t>
    </r>
    <r>
      <rPr>
        <sz val="12"/>
        <rFont val="Times New Roman"/>
        <family val="1"/>
        <charset val="162"/>
      </rPr>
      <t>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r>
  </si>
  <si>
    <r>
      <rPr>
        <b/>
        <sz val="12"/>
        <rFont val="Times New Roman"/>
        <family val="1"/>
        <charset val="162"/>
      </rPr>
      <t xml:space="preserve">Etki: </t>
    </r>
    <r>
      <rPr>
        <sz val="12"/>
        <rFont val="Times New Roman"/>
        <family val="1"/>
        <charset val="162"/>
      </rPr>
      <t>Katılımcıların verdikleri puanların aritmetik ortalaması alınarak riskin (ortalama) etki puanı bulunur.</t>
    </r>
  </si>
  <si>
    <r>
      <rPr>
        <b/>
        <sz val="12"/>
        <rFont val="Times New Roman"/>
        <family val="1"/>
        <charset val="162"/>
      </rPr>
      <t xml:space="preserve">Olasılık A/B/C: </t>
    </r>
    <r>
      <rPr>
        <sz val="12"/>
        <rFont val="Times New Roman"/>
        <family val="1"/>
        <charset val="162"/>
      </rPr>
      <t>Risk değerlendirme çalışmalarında yer alan her bir katılımcının ismi ile olasılığa verdiği puanlar, bu sütunlara kaydedilir. Katılımcı sayısına göre bu sütunların sayısı artırılabilir. Puanlama yaparken Bkz: Ek 5. Örnek Risk Değerlendirme Kriterleri</t>
    </r>
  </si>
  <si>
    <r>
      <rPr>
        <b/>
        <sz val="12"/>
        <rFont val="Times New Roman"/>
        <family val="1"/>
        <charset val="162"/>
      </rPr>
      <t>Olasılık:</t>
    </r>
    <r>
      <rPr>
        <sz val="12"/>
        <rFont val="Times New Roman"/>
        <family val="1"/>
        <charset val="162"/>
      </rPr>
      <t xml:space="preserve"> Katılımcıların verdikleri puanların aritmetik ortalaması alınarak riskin (ortalama) olasılık puanı bulunur.</t>
    </r>
  </si>
  <si>
    <r>
      <rPr>
        <b/>
        <sz val="12"/>
        <rFont val="Times New Roman"/>
        <family val="1"/>
        <charset val="162"/>
      </rPr>
      <t>Risk Puanı</t>
    </r>
    <r>
      <rPr>
        <sz val="12"/>
        <rFont val="Times New Roman"/>
        <family val="1"/>
        <charset val="162"/>
      </rPr>
      <t>: Etki puanı(ortalama) ile olasılık puanı (ortalama) çarpılarak Risk Puanı bulunur</t>
    </r>
  </si>
  <si>
    <t>SBF1</t>
  </si>
  <si>
    <t>BATMAN ÜNİVERSİTESİ
Sağlık Bilimleri Fakültesi Risk Yönetim Eylem Planı
(2026)</t>
  </si>
  <si>
    <t>Sağlık Bilimleri Fakültesi Dekanlığı                                   Öğrenci İşleri Daire Başkanlığı                              Eğitim Komisyonu                 Bölüm Başkanlıkları</t>
  </si>
  <si>
    <t>SBF2</t>
  </si>
  <si>
    <t>Sağlık Bilimleri Fakültesi Dekanlığı/Bölüm Başkanlığı/Bölüm Sekereterliği/Öğrenci İşleri Birimi</t>
  </si>
  <si>
    <t>Sağlık Bilimleri Fakültesi Dekanlığı /Bölüm Başkanlığı/ Staj Komisyonu/Danışmanlar/İlgili İdari Birim</t>
  </si>
  <si>
    <t>SBF3</t>
  </si>
  <si>
    <t>SBF4</t>
  </si>
  <si>
    <t>Sağlık Bilimleri Fakültesi Dekanlığı /Bölüm Başkanlığı/ Akademik Danışmanlar</t>
  </si>
  <si>
    <t>SBF5</t>
  </si>
  <si>
    <t>SBF6</t>
  </si>
  <si>
    <t>SBF7</t>
  </si>
  <si>
    <t>SBF8</t>
  </si>
  <si>
    <t>Sağlık Bilimleri Fakültesi</t>
  </si>
  <si>
    <r>
      <t>BATMAN ÜNİVERSİTESİ
Sağlık Bilimleri Fakültesi Risk Kayıt Formu
(</t>
    </r>
    <r>
      <rPr>
        <i/>
        <sz val="12"/>
        <color theme="1"/>
        <rFont val="Times New Roman"/>
        <family val="1"/>
        <charset val="162"/>
      </rPr>
      <t>İdare/Birim/Alt Birim bazında tespit edilen risklerin kayıt altına alınarak durumun raporlanması için kullanılan formdur</t>
    </r>
    <r>
      <rPr>
        <sz val="12"/>
        <color theme="1"/>
        <rFont val="Times New Roman"/>
        <family val="1"/>
        <charset val="162"/>
      </rPr>
      <t>)</t>
    </r>
  </si>
  <si>
    <t>Ders içeriklerinin ihtiyaç duyulan zamanda güncellenmemesi ve/veya yeni ders önerilerinin akademik takvim doğrultusunda kabul edilmemesi sonucunda ortaya çıkabilecek risklerin yeterli düzeyde değerlendirilememesi.</t>
  </si>
  <si>
    <t>Akademik danışmanlık, ders seçimi ve mezuniyet kontrol süreçlerinin zamanında ve standart biçimde yürütülememesi nedeniyle öğrencilerin yanlış derslere kayıt olması, mezuniyet koşullarını karşılayamaması veya mezuniyet işlemlerinin gecikmesi.</t>
  </si>
  <si>
    <t>Eğitim-öğretim programlarının güncelliğinin ve akademik takvimle uyumlu şekilde geliştirilmesinin sürdürülebilirliğini sağlamak</t>
  </si>
  <si>
    <t>Ders planlama ve görevlendirme süreçlerinin zamanında, doğru ve etkin şekilde yürütülmesini; derslik ve öğretim elemanı kapasitesinin uygun şekilde planlanmasını sağlamak.</t>
  </si>
  <si>
    <t>Staj süreçlerinin mevzuata uygun, düzenli ve etkin şekilde yürütülmesini ve öğrencilerin staj işlemlerine ilişkin hak kaybı yaşamamasını sağlamak</t>
  </si>
  <si>
    <t>Akademik danışmanlık, ders seçimi ve mezuniyet kontrol süreçlerinin zamanında, doğru ve standartlara uygun şekilde yürütülmesini sağlamak</t>
  </si>
  <si>
    <t>Eğitim-öğretim süreçlerinin ilgili mevzuat ve belirlenen standartlara uygun, etkin ve düzenli şekilde yürütülmesini sağlamak</t>
  </si>
  <si>
    <t>Ödeme ve sosyal hak işlemlerinin mevzuata uygun, doğru, eksiksiz ve zamanında gerçekleştirilmesini sağlamak.</t>
  </si>
  <si>
    <t>Taşınır mal işlemlerinin mevzuata uygun, doğru ve düzenli şekilde yürütülmesini ve taşınırların etkin kullanımını sağlamak.</t>
  </si>
  <si>
    <t>Personelin atama, derece ve özlük işlemlerinin mevzuata uygun, doğru, eksiksiz ve zamanında yürütülmesini sağlamak.</t>
  </si>
  <si>
    <t>Ders listelerinin zamanında ve eksiksiz oluşturulamaması, öğretim elemanı görevlendirmelerinde eksiklik veya uyumsuzlukların meydana gelmesi, akademik bilgi sistemlerine hatalı ya da eksik veri girişi yapılması, eğitim-öğretim faaliyetleri için yeterli sayı ve kapasitede derslik bulunmaması ve ders programlarında çakışmaların oluşması.</t>
  </si>
  <si>
    <t>Staj süreçlerinin etkin ve düzenli şekilde takip edilememesi, gerekli belgelerin eksik veya hatalı olması nedeniyle öğrencilerin hak kaybına uğraması ve mevzuata aykırılıklar sonucunda SGK tarafından idari para cezası uygulanması.</t>
  </si>
  <si>
    <t>Ödeme işlemlerinin hatalı veya zamanında gerçekleştirilememesi, mevzuata aykırı uygulamaların ortaya çıkması, sosyal hak ve ödemelerin eksik gerçekleştirilmesi ve buna bağlı olarak idari veya hukuki sorumluluk doğması.</t>
  </si>
  <si>
    <t>Taşınır malzemelerin kayıt ve takip işlemlerinin hatalı yürütülmesi, amacı dışında veya usulsüz kullanılması, mevzuata aykırı şekilde devredilmesi sonucunda kayıp, usulsüzlük veya denetimlerde olumsuzlukların ortaya çıkması.</t>
  </si>
  <si>
    <t>Personel işlemlerinin etkin ve düzenli yürütülememesi, özlük bilgilerinin güncel tutulmaması ve mevzuat hükümlerine uygun hareket edilmemesi nedeniyle hak kayıpları ve idari veya hukuki sonuçların ortaya çıkması.</t>
  </si>
  <si>
    <t>Kontrol faaliyetleri kapsamında; süreçlerin etkin biçimde planlanması ve koordinasyonunun sağlanamaması, ilgili paydaşların görüş ve geri bildirimlerinin yeterli düzeyde sürece dâhil edilememesi, akademik birimler arasındaki iletişim ve iş birliğinin yeterince etkin olmaması, yürürlükteki mevzuat ve düzenlemelerde meydana gelen güncellemelerin düzenli olarak izlenmemesi, veri girişlerinin doğruluğunu güvence altına alacak kontrol ve doğrulama mekanizmalarının yetersiz olması, görev ve sorumlulukların açık ve net biçimde belirlenmemesi, süreçlere ilişkin iş takviminin gerçekçi ve uygun şekilde oluşturulmaması, gerekli insan kaynağı ve uzmanlık kapasitesinin yetersiz kalması ile ilgili belgelerin zamanında hazırlanarak gerekli birimlere ulaştırılamaması.</t>
  </si>
  <si>
    <t>Öğrenci ve ders bilgilerinin sisteme aktarılması sırasında veri doğruluğunu etkileyebilecek hataların ortaya çıkması, akademik birimlerle yeterli koordinasyon ve bilgi paylaşımının sağlanamaması nedeniyle güncel ders ve öğretim elemanı verilerine erişimde güçlük yaşanması, kullanılan yazılım ve bilgi sistemlerinde meydana gelebilecek teknik aksaklıkların süreçleri olumsuz etkilemesi, ders listelerinin oluşturulmasına ilişkin iş süreçlerinin uygun zaman planlaması yapılmadan yürütülmesi ve müfredat ile ilgili mevzuatta gerçekleştirilen değişikliklerin süreçlere zamanında yansıtılamaması.</t>
  </si>
  <si>
    <t>Derslerin planlanan süre içerisinde açılmaması veya sonlandırılması, öğrencilerin ders kayıt işlemlerinde çeşitli aksaklıklarla karşılaşması, eğitim-öğretim faaliyetlerinin planlanan takvimin gerisinde ilerlemesi ve buna bağlı olarak öğrenci ve paydaşların kuruma yönelik memnuniyet düzeyinin olumsuz etkilenmesi.</t>
  </si>
  <si>
    <t>Staj uygulamalarının belirlenen iş takvimine uygun biçimde izlenmemesi, öğrencilerce sunulan staj evraklarının eksik veya usule aykırı olması, üniversite ile staj yapılan kurum/kuruluş arasındaki bilgi ve iletişim akışının yeterli düzeyde sağlanamaması, danışman öğretim elemanlarının yoğun iş yükü nedeniyle öğrenci stajlarının düzenli olarak takip edilememesi, staj sürecinin değerlendirilmesine yönelik ölçütlerde uygulama birliğinin bulunmaması ve sigortalılık işlemlerine ilişkin giriş-çıkış bildirimlerinin süresi içerisinde gerçekleştirilememesi.</t>
  </si>
  <si>
    <t>Staj uygulamalarının kabul edilmemesi veya planlanan sürenin dışında tamamlanması, öğrencilerin mezuniyet süreçlerinin uzaması, öğrenci memnuniyet düzeyinin olumsuz etkilenmesi, akademik ve idari işlemlere yönelik kurumsal güvenin zedelenmesi, stajyerlere ilişkin sigorta bildirimlerinin yasal süreler içerisinde gerçekleştirilememesi sonucunda idari para cezalarının uygulanması ve buna bağlı olarak kurumun mali kayıplarla karşı karşıya kalması.</t>
  </si>
  <si>
    <t>Akademik danışmanlık hizmetlerinin yürütülmesinde öğretim elemanlarının mevcut iş yüklerinin yüksek olması, eğitim-öğretim planlarında ve ilgili mevzuatta yapılan güncellemelerin danışmanlara zamanında aktarılmaması, öğrencilerin danışmanlık faaliyetlerine ve görüşmelere yeterli düzeyde katılım göstermemesi, gerçekleştirilen danışmanlık faaliyetlerinin düzenli biçimde kayıt altına alınarak izlenmemesi ve raporlanmaması.</t>
  </si>
  <si>
    <t>Öğrencilerin mezuniyetinin gecikmesi
Öğrenci memnuniyetinin azalması
Akademik süreçlerde hata oranının artması
Kurumsal eğitim kalitesi algısının düşmesi</t>
  </si>
  <si>
    <t>Derslere ilişkin içerik ve materyallerin güncel akademik gelişmeler doğrultusunda yeterince yenilenmemesi, kullanılan öğretim ve öğrenme yaklaşımlarının öğrencilerin ihtiyaçlarını karşılamada yetersiz kalması, öğretim elemanları ile öğrenciler arasındaki akademik etkileşim ve iletişimin etkin düzeyde sürdürülememesi, öğrencilerin başarısının değerlendirilmesinde nesnel ve ölçülebilir kriterlerin yeterince kullanılmaması ve eğitim-öğretim faaliyetlerini destekleyen kaynak ile materyal altyapısının ihtiyaçları karşılayacak düzeyde olmaması.</t>
  </si>
  <si>
    <t>Eğitim kalitesinin düşmesi
Öğrenci memnuniyetsizliği ve başarısızlık oranının artması
Mezun yeterliliklerinin yetersiz kalması
Akreditasyon ve dış denetimlerde olumsuz sonuçlar alınması</t>
  </si>
  <si>
    <t>Personel özlük ve kimlik bilgilerinin güncelliğinin sağlanamaması veya kayıtların eksik tutulması, ücret ve bordro hesaplamalarında yanlışlıkların meydana gelmesi, ödeme işlemlerinin yeterli kontrol ve doğrulama mekanizması oluşturulmadan manuel yöntemlerle gerçekleştirilmesi, sosyal güvenlik ve vergi mevzuatındaki güncel düzenlemelerin süreçlere zamanında yansıtılamaması ve planlanan ödeme tarihlerine uygun hareket edilememesi.</t>
  </si>
  <si>
    <t>Personel memnuniyetinin ve çalışma motivasyonunun olumsuz yönde etkilenmesi, sosyal güvenlik veya vergi yükümlülüklerinin hatalı yerine getirilmesi sonucunda idari yaptırımlar ve cezai sonuçlarla karşılaşılması, ödeme süreçlerindeki aksaklıkların kurumun mali güvenilirliği ve kurumsal itibarına zarar vermesi ve yükümlülüklerin süresi içerisinde yerine getirilmemesine bağlı olarak hukuki sorumlulukların ortaya çıkması.</t>
  </si>
  <si>
    <t>Taşınır varlıklara ilişkin kayıt ve envanter bilgilerinin doğru ve eksiksiz şekilde oluşturulmaması, malzeme kullanımına yönelik taleplerin sistem üzerinde uygun biçimde değerlendirilmemesi, demirbaşların tahsis amacı dışında veya gerekli izinler alınmaksızın farklı alanlarda kullanılması, taşınırların sayım ve kontrol işlemlerinin belirli bir düzen içerisinde gerçekleştirilmemesi ve ilgili mevzuat ile kurum içi düzenlemelerde meydana gelen değişikliklerin yeterli düzeyde izlenmemesi.</t>
  </si>
  <si>
    <t>Malzeme kaybı veya ziyanı
Denetimlerde cezai sorumluluk
Fakülte bütçesinin olumsuz etkilenmesi
Kurumsal itibarda düşüş</t>
  </si>
  <si>
    <t>Mevzuat ve yönetmeliklerde gerçekleştirilen güncellemelerin düzenli ve zamanında izlenememesi, idari süreçlerde gerekli belgelerin eksik veya hatalı şekilde düzenlenmesi, personel ve kurumsal kayıtlara ilişkin bilgi güncellemeleri ile arşivleme işlemlerinde aksaklıkların yaşanması, gerekli onay ve imza işlemlerinin öngörülen sürelerde tamamlanamaması ve idari birimler ile akademik birimler arasındaki bilgi ve koordinasyon akışının yeterli düzeyde sağlanamaması.</t>
  </si>
  <si>
    <t>Personel özlük hak kaybı veya maaş farkı oluşması
İdari ve hukuki yaptırımlar (ör. Sayıştay/SGK cezası)
Personel memnuniyetinde azalma
Üniversite itibarının zedelenmesi</t>
  </si>
  <si>
    <t>Yeni bölüm açma süreci uzayabilir.          -Teklifler reddedilebilir veya iade edilebilir.
-Eğitim-öğretim planları gecikebilir.
-Mevzuata aykırı işlemler yapılabilir.
-Verilerde tutarsızlık oluşabilir.
-Akademik birimler arası uyum bozulabilir.H9
-Öğrenci ve paydaş memnuniyeti azalabilir.                   Kurumsal itibar zedelenebilir.
-Akreditasyon süreçleri olumsuz etkilenebilir.</t>
  </si>
  <si>
    <t>Planlama ve koordinasyon eksikliği
Paydaşlardan yeterli geri bildirim alınamaması
Akademik birimler arası iletişim zayıflığı
Güncel mevzuatın yeterince takip edilmemesi
Veri girişinde kontrol mekanizmasının olmaması
Görev ve sorumlulukların net tanımlanmaması
Süreç takviminin doğru belirlenmemesi                              İnsan kaynağı veya uzman eksikliği
Belgelerin zamanında hazırlanıp iletilmemesi</t>
  </si>
  <si>
    <t>Yeni bölüm açma süreci uzayabilir.
Teklifler reddedilebilir veya iade edilebilir.
Eğitim-öğretim planları gecikebilir.
Mevzuata aykırı işlemler yapılabilir.
Verilerde tutarsızlık oluşabilir.  Akademik birimler arası uyum bozulabilir.
Öğrenci ve paydaş memnuniyeti azalabilir.
Kurumsal itibar zedelenebilir.
Akreditasyon süreçleri olumsuz etkilenebilir.</t>
  </si>
  <si>
    <t>Derslerin geç açılması veya iptal edilmesi
Öğrencilerin ders kayıtlarında aksaklık yaşanması
Eğitim-öğretim takviminin gecikmesi
Kurumsal memnuniyetin azalması</t>
  </si>
  <si>
    <t>Staj süreçlerinin mevzuata uygun, düzenli ve etkin şekilde yürütülmesini ve öğrencilerin staj işlemlerine ilişkin hak kaybı yaşamamasını sağlamak.</t>
  </si>
  <si>
    <t>Stajların geçersiz sayılması veya gecikmesi
Öğrencilerin mezuniyetinin uzaması
Kurumun öğrenci memnuniyetinde düşüş
Akademik ve idari süreçlerde güven kaybı
SGK’ya zamanında yapılmayan stajyer sigorta bildirimleri nedeniyle idari para cezası uygulanması ve kurumun maddi kayba uğraması.</t>
  </si>
  <si>
    <t>Derslere ilişkin içerik ve materyallerin güncel akademik gelişmeler doğrultusunda yeterince yenilenmemesi, kullanılan öğretim ve öğrenme yaklaşımlarının öğrencilerin ihtiyaçlarını karşılamada yetersiz kalması, öğretim elemanları ile öğrenciler arasındaki akademik etkileşim ve iletişimin etkin düzeyde sürdürülememesi, öğrencilerin başarısının değerlendirilmesinde nesnel ve ölçülebilir kriterlerin yeterince kullanılmaması ve eğitim-öğretim faaliyetlerini destekleyen kaynak ile materyal altyapısının ihtiyaçları karşılayacak düzeyde olmaması</t>
  </si>
  <si>
    <t>Personel memnuniyetsizliği ve motivasyon kaybı
SGK veya vergi cezaları
Kurumun mali itibarının zedelenmesi
Ödemelerin gecikmesi nedeniyle hukuki sorumluluk</t>
  </si>
  <si>
    <t>Eğitim-öğretim programlarının güncelliğinin ve akademik takvimle uyumlu şekilde geliştirilmesinin sürdürülebilirliğini sağlamak.</t>
  </si>
  <si>
    <t>Eğitim-öğretim süreçlerinin ilgili mevzuat ve belirlenen standartlara uygun, etkin ve düzenli şekilde yürütülmesini sağlamak.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</si>
</sst>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17">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2"/>
      <color theme="1"/>
      <name val="Times New Roman"/>
      <family val="1"/>
      <charset val="162"/>
    </font>
    <font>
      <b/>
      <sz val="12"/>
      <color theme="1"/>
      <name val="Times New Roman"/>
      <family val="1"/>
      <charset val="162"/>
    </font>
    <font>
      <b/>
      <sz val="12"/>
      <name val="Times New Roman"/>
      <family val="1"/>
      <charset val="162"/>
    </font>
    <font>
      <i/>
      <sz val="12"/>
      <color theme="1"/>
      <name val="Times New Roman"/>
      <family val="1"/>
      <charset val="162"/>
    </font>
    <font>
      <sz val="12"/>
      <name val="Times New Roman"/>
      <family val="1"/>
      <charset val="162"/>
    </font>
    <font>
      <sz val="12"/>
      <color indexed="8"/>
      <name val="Times New Roman"/>
      <family val="1"/>
      <charset val="162"/>
    </font>
    <font>
      <u/>
      <sz val="12"/>
      <name val="Times New Roman"/>
      <family val="1"/>
      <charset val="162"/>
    </font>
    <font>
      <b/>
      <u/>
      <sz val="12"/>
      <color theme="1"/>
      <name val="Times New Roman"/>
      <family val="1"/>
      <charset val="162"/>
    </font>
    <font>
      <sz val="12"/>
      <color theme="0" tint="-0.14999847407452621"/>
      <name val="Times New Roman"/>
      <family val="1"/>
      <charset val="162"/>
    </font>
    <font>
      <sz val="12"/>
      <color rgb="FFFF0000"/>
      <name val="Times New Roman"/>
      <family val="1"/>
      <charset val="162"/>
    </font>
    <font>
      <b/>
      <sz val="12"/>
      <color rgb="FFFF0000"/>
      <name val="Times New Roman"/>
      <family val="1"/>
      <charset val="162"/>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s>
  <borders count="76">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227">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6" fillId="0" borderId="0" xfId="0" applyFont="1"/>
    <xf numFmtId="164" fontId="7" fillId="10" borderId="23" xfId="0" applyNumberFormat="1" applyFont="1" applyFill="1" applyBorder="1" applyAlignment="1">
      <alignment vertical="center" wrapText="1"/>
    </xf>
    <xf numFmtId="14" fontId="6" fillId="10" borderId="25" xfId="0" applyNumberFormat="1" applyFont="1" applyFill="1" applyBorder="1" applyAlignment="1">
      <alignment horizontal="left" vertical="center" wrapText="1"/>
    </xf>
    <xf numFmtId="0" fontId="7" fillId="0" borderId="38" xfId="0" applyFont="1" applyBorder="1" applyAlignment="1">
      <alignment horizontal="center" vertical="center"/>
    </xf>
    <xf numFmtId="0" fontId="6" fillId="0" borderId="14" xfId="0" applyFont="1" applyBorder="1" applyAlignment="1">
      <alignment vertical="center" wrapText="1"/>
    </xf>
    <xf numFmtId="49" fontId="7" fillId="0" borderId="27" xfId="0" applyNumberFormat="1" applyFont="1" applyBorder="1" applyAlignment="1">
      <alignment horizontal="center" vertical="center"/>
    </xf>
    <xf numFmtId="0" fontId="7" fillId="0" borderId="27" xfId="0" applyFont="1" applyBorder="1" applyAlignment="1">
      <alignment horizontal="center" vertical="center"/>
    </xf>
    <xf numFmtId="49" fontId="7" fillId="3" borderId="27" xfId="0" applyNumberFormat="1" applyFont="1" applyFill="1" applyBorder="1" applyAlignment="1">
      <alignment horizontal="center" vertical="center"/>
    </xf>
    <xf numFmtId="0" fontId="6" fillId="0" borderId="0" xfId="0" applyFont="1" applyAlignment="1">
      <alignment vertical="center"/>
    </xf>
    <xf numFmtId="0" fontId="7" fillId="0" borderId="39" xfId="0" applyFont="1" applyBorder="1" applyAlignment="1">
      <alignment horizontal="center" vertical="center"/>
    </xf>
    <xf numFmtId="0" fontId="7" fillId="0" borderId="14" xfId="0" applyFont="1" applyBorder="1" applyAlignment="1">
      <alignment horizontal="center" vertical="center"/>
    </xf>
    <xf numFmtId="49" fontId="7" fillId="5" borderId="27" xfId="0" applyNumberFormat="1" applyFont="1" applyFill="1" applyBorder="1" applyAlignment="1">
      <alignment horizontal="center" vertical="center"/>
    </xf>
    <xf numFmtId="0" fontId="6" fillId="0" borderId="14" xfId="0" applyFont="1" applyBorder="1" applyAlignment="1">
      <alignment horizontal="center" vertical="center" wrapText="1"/>
    </xf>
    <xf numFmtId="49" fontId="7" fillId="6" borderId="27" xfId="0" applyNumberFormat="1" applyFont="1" applyFill="1" applyBorder="1" applyAlignment="1">
      <alignment horizontal="center" vertical="center"/>
    </xf>
    <xf numFmtId="49" fontId="7" fillId="4" borderId="27" xfId="0" applyNumberFormat="1" applyFont="1" applyFill="1" applyBorder="1" applyAlignment="1">
      <alignment horizontal="center" vertical="center"/>
    </xf>
    <xf numFmtId="0" fontId="8" fillId="8" borderId="29" xfId="0" applyFont="1" applyFill="1" applyBorder="1" applyAlignment="1">
      <alignment horizontal="center" vertical="center"/>
    </xf>
    <xf numFmtId="0" fontId="8" fillId="8" borderId="30" xfId="0" applyFont="1" applyFill="1" applyBorder="1" applyAlignment="1">
      <alignment horizontal="center" vertical="center"/>
    </xf>
    <xf numFmtId="0" fontId="8" fillId="8" borderId="30"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0" fillId="8" borderId="30" xfId="0" applyFont="1" applyFill="1" applyBorder="1" applyAlignment="1">
      <alignment horizontal="center" vertical="center"/>
    </xf>
    <xf numFmtId="0" fontId="8" fillId="8" borderId="13" xfId="0" applyFont="1" applyFill="1" applyBorder="1" applyAlignment="1">
      <alignment horizontal="center" vertical="center"/>
    </xf>
    <xf numFmtId="0" fontId="7" fillId="7" borderId="46" xfId="0" applyFont="1" applyFill="1" applyBorder="1" applyAlignment="1">
      <alignment horizontal="center" vertical="center" textRotation="90" wrapText="1"/>
    </xf>
    <xf numFmtId="0" fontId="7" fillId="7" borderId="17"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7" fillId="7" borderId="17" xfId="0" applyFont="1" applyFill="1" applyBorder="1" applyAlignment="1">
      <alignment horizontal="center" vertical="center" textRotation="90" wrapText="1"/>
    </xf>
    <xf numFmtId="0" fontId="7" fillId="7" borderId="0" xfId="0" applyFont="1" applyFill="1" applyAlignment="1">
      <alignment horizontal="center" vertical="center" wrapText="1"/>
    </xf>
    <xf numFmtId="0" fontId="7" fillId="7" borderId="48"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6" borderId="15" xfId="0" applyFont="1" applyFill="1" applyBorder="1" applyAlignment="1">
      <alignment horizontal="center" vertical="center" wrapText="1"/>
    </xf>
    <xf numFmtId="0" fontId="11" fillId="6" borderId="14" xfId="0" applyFont="1" applyFill="1" applyBorder="1" applyAlignment="1">
      <alignment horizontal="left" vertical="center" wrapText="1" shrinkToFit="1"/>
    </xf>
    <xf numFmtId="0" fontId="6" fillId="0" borderId="27" xfId="0" applyFont="1" applyBorder="1" applyAlignment="1">
      <alignment horizontal="justify" vertical="center" wrapText="1"/>
    </xf>
    <xf numFmtId="0" fontId="11" fillId="0" borderId="14" xfId="0" applyFont="1" applyBorder="1" applyAlignment="1">
      <alignment horizontal="left" vertical="center" wrapText="1" shrinkToFit="1"/>
    </xf>
    <xf numFmtId="1" fontId="8" fillId="4" borderId="49" xfId="0" applyNumberFormat="1" applyFont="1" applyFill="1" applyBorder="1" applyAlignment="1">
      <alignment horizontal="center" vertical="center" shrinkToFit="1"/>
    </xf>
    <xf numFmtId="1" fontId="8" fillId="4" borderId="53" xfId="0" applyNumberFormat="1" applyFont="1" applyFill="1" applyBorder="1" applyAlignment="1">
      <alignment horizontal="center" vertical="center" shrinkToFit="1"/>
    </xf>
    <xf numFmtId="1" fontId="8" fillId="4" borderId="57" xfId="0" applyNumberFormat="1" applyFont="1" applyFill="1" applyBorder="1" applyAlignment="1">
      <alignment horizontal="center" vertical="center" shrinkToFit="1"/>
    </xf>
    <xf numFmtId="0" fontId="6" fillId="0" borderId="27" xfId="0" applyFont="1" applyBorder="1" applyAlignment="1">
      <alignment horizontal="center" vertical="center" wrapText="1"/>
    </xf>
    <xf numFmtId="0" fontId="6" fillId="0" borderId="72" xfId="0" applyFont="1" applyBorder="1" applyAlignment="1">
      <alignment horizontal="left" vertical="center"/>
    </xf>
    <xf numFmtId="0" fontId="6" fillId="0" borderId="28" xfId="0" applyFont="1" applyBorder="1" applyAlignment="1">
      <alignment horizontal="left" vertical="center"/>
    </xf>
    <xf numFmtId="0" fontId="6" fillId="0" borderId="73" xfId="0" applyFont="1" applyBorder="1" applyAlignment="1">
      <alignment horizontal="left" vertical="center"/>
    </xf>
    <xf numFmtId="14" fontId="6" fillId="0" borderId="40" xfId="0" applyNumberFormat="1" applyFont="1" applyBorder="1" applyAlignment="1">
      <alignment horizontal="left" vertical="center"/>
    </xf>
    <xf numFmtId="0" fontId="6" fillId="0" borderId="40" xfId="0" applyFont="1" applyBorder="1" applyAlignment="1">
      <alignment horizontal="left" vertical="center"/>
    </xf>
    <xf numFmtId="0" fontId="6" fillId="0" borderId="74" xfId="0" applyFont="1" applyBorder="1" applyAlignment="1">
      <alignment horizontal="left" vertical="center"/>
    </xf>
    <xf numFmtId="49" fontId="6" fillId="0" borderId="32" xfId="0" applyNumberFormat="1" applyFont="1" applyBorder="1" applyAlignment="1">
      <alignment horizontal="left" vertical="center"/>
    </xf>
    <xf numFmtId="0" fontId="8" fillId="7" borderId="29" xfId="0" applyFont="1" applyFill="1" applyBorder="1" applyAlignment="1">
      <alignment horizontal="center" vertical="center" textRotation="90" wrapText="1"/>
    </xf>
    <xf numFmtId="0" fontId="8" fillId="7" borderId="30"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30" xfId="0" applyFont="1" applyFill="1" applyBorder="1" applyAlignment="1">
      <alignment horizontal="center" vertical="center"/>
    </xf>
    <xf numFmtId="0" fontId="8" fillId="6" borderId="47" xfId="0" applyFont="1" applyFill="1" applyBorder="1" applyAlignment="1">
      <alignment horizontal="center" vertical="center"/>
    </xf>
    <xf numFmtId="0" fontId="8" fillId="3" borderId="15" xfId="0" applyFont="1" applyFill="1" applyBorder="1" applyAlignment="1">
      <alignment horizontal="center" vertical="center" wrapText="1"/>
    </xf>
    <xf numFmtId="0" fontId="11" fillId="0" borderId="14" xfId="0" applyFont="1" applyBorder="1" applyAlignment="1">
      <alignment horizontal="left" vertical="center" wrapText="1"/>
    </xf>
    <xf numFmtId="0" fontId="10" fillId="6" borderId="64" xfId="0" quotePrefix="1" applyFont="1" applyFill="1" applyBorder="1" applyAlignment="1">
      <alignment horizontal="center" vertical="center" wrapText="1"/>
    </xf>
    <xf numFmtId="0" fontId="8" fillId="5" borderId="15" xfId="0" applyFont="1" applyFill="1" applyBorder="1" applyAlignment="1">
      <alignment horizontal="center" vertical="center" wrapText="1"/>
    </xf>
    <xf numFmtId="0" fontId="11" fillId="0" borderId="14" xfId="0" applyFont="1" applyBorder="1" applyAlignment="1">
      <alignment horizontal="center" vertical="center" wrapText="1"/>
    </xf>
    <xf numFmtId="0" fontId="8" fillId="6" borderId="65" xfId="0" applyFont="1" applyFill="1" applyBorder="1" applyAlignment="1">
      <alignment horizontal="center" vertical="center"/>
    </xf>
    <xf numFmtId="0" fontId="8" fillId="4" borderId="16" xfId="0" applyFont="1" applyFill="1" applyBorder="1" applyAlignment="1">
      <alignment horizontal="center" vertical="center"/>
    </xf>
    <xf numFmtId="0" fontId="10" fillId="6" borderId="15" xfId="1" applyFont="1" applyFill="1" applyBorder="1" applyAlignment="1">
      <alignment horizontal="center" vertical="center" wrapText="1"/>
    </xf>
    <xf numFmtId="0" fontId="8" fillId="5" borderId="16" xfId="0" applyFont="1" applyFill="1" applyBorder="1" applyAlignment="1">
      <alignment horizontal="center" vertical="center"/>
    </xf>
    <xf numFmtId="0" fontId="10" fillId="6" borderId="16" xfId="0" applyFont="1" applyFill="1" applyBorder="1" applyAlignment="1">
      <alignment horizontal="center" vertical="center" wrapText="1"/>
    </xf>
    <xf numFmtId="0" fontId="8" fillId="3" borderId="16" xfId="0" applyFont="1" applyFill="1" applyBorder="1" applyAlignment="1">
      <alignment horizontal="center" vertical="center"/>
    </xf>
    <xf numFmtId="0" fontId="6" fillId="0" borderId="0" xfId="0" applyFont="1" applyAlignment="1">
      <alignment horizontal="center"/>
    </xf>
    <xf numFmtId="0" fontId="11" fillId="6" borderId="14" xfId="0" applyFont="1" applyFill="1" applyBorder="1" applyAlignment="1">
      <alignment vertical="center" wrapText="1" shrinkToFit="1"/>
    </xf>
    <xf numFmtId="0" fontId="6" fillId="0" borderId="0" xfId="0" applyFont="1" applyAlignment="1">
      <alignment horizontal="left" wrapText="1"/>
    </xf>
    <xf numFmtId="0" fontId="7" fillId="0" borderId="0" xfId="0" applyFont="1"/>
    <xf numFmtId="0" fontId="13"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center"/>
    </xf>
    <xf numFmtId="0" fontId="16" fillId="8" borderId="23" xfId="0" applyFont="1" applyFill="1" applyBorder="1" applyAlignment="1">
      <alignment horizontal="center" vertical="center"/>
    </xf>
    <xf numFmtId="0" fontId="16" fillId="8" borderId="24"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22" xfId="0" applyFont="1" applyFill="1" applyBorder="1" applyAlignment="1">
      <alignment horizontal="center" vertical="center"/>
    </xf>
    <xf numFmtId="0" fontId="7" fillId="7" borderId="23" xfId="0" applyFont="1" applyFill="1" applyBorder="1" applyAlignment="1">
      <alignment horizontal="center" vertical="center" textRotation="90" wrapText="1"/>
    </xf>
    <xf numFmtId="0" fontId="7" fillId="7" borderId="24"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31" xfId="0" applyFont="1" applyFill="1" applyBorder="1" applyAlignment="1">
      <alignment horizontal="center" vertical="center" wrapText="1"/>
    </xf>
    <xf numFmtId="0" fontId="6" fillId="4" borderId="42" xfId="0" applyFont="1" applyFill="1" applyBorder="1" applyAlignment="1">
      <alignment horizontal="center"/>
    </xf>
    <xf numFmtId="0" fontId="6" fillId="4" borderId="43" xfId="0" applyFont="1" applyFill="1" applyBorder="1" applyAlignment="1">
      <alignment horizontal="center"/>
    </xf>
    <xf numFmtId="0" fontId="6" fillId="4" borderId="44" xfId="0" applyFont="1" applyFill="1" applyBorder="1" applyAlignment="1">
      <alignment horizontal="center"/>
    </xf>
    <xf numFmtId="0" fontId="6" fillId="0" borderId="6" xfId="0" applyFont="1" applyBorder="1" applyAlignment="1">
      <alignment horizontal="center"/>
    </xf>
    <xf numFmtId="0" fontId="6" fillId="0" borderId="36" xfId="0" applyFont="1" applyBorder="1" applyAlignment="1">
      <alignment horizontal="center"/>
    </xf>
    <xf numFmtId="0" fontId="6" fillId="0" borderId="71"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3" xfId="0" applyFont="1" applyBorder="1" applyAlignment="1">
      <alignment horizontal="center"/>
    </xf>
    <xf numFmtId="0" fontId="8" fillId="0" borderId="2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1" xfId="0" applyFont="1" applyBorder="1" applyAlignment="1">
      <alignment horizontal="center" vertical="center" wrapText="1"/>
    </xf>
    <xf numFmtId="0" fontId="7" fillId="0" borderId="38" xfId="0" applyFont="1" applyBorder="1" applyAlignment="1">
      <alignment horizontal="center" vertical="top"/>
    </xf>
    <xf numFmtId="0" fontId="7" fillId="0" borderId="27" xfId="0" applyFont="1" applyBorder="1" applyAlignment="1">
      <alignment horizontal="center" vertical="top"/>
    </xf>
    <xf numFmtId="0" fontId="7" fillId="0" borderId="41" xfId="0" applyFont="1" applyBorder="1" applyAlignment="1">
      <alignment horizontal="center" vertical="top"/>
    </xf>
    <xf numFmtId="0" fontId="7" fillId="0" borderId="31" xfId="0" applyFont="1" applyBorder="1" applyAlignment="1">
      <alignment horizontal="center" vertical="top"/>
    </xf>
    <xf numFmtId="0" fontId="7" fillId="0" borderId="28" xfId="0" applyFont="1" applyBorder="1" applyAlignment="1">
      <alignment horizontal="center" vertical="top"/>
    </xf>
    <xf numFmtId="0" fontId="7" fillId="0" borderId="32" xfId="0" applyFont="1" applyBorder="1" applyAlignment="1">
      <alignment horizontal="center" vertical="top"/>
    </xf>
    <xf numFmtId="0" fontId="8" fillId="7" borderId="11"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63"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6" fillId="0" borderId="54" xfId="0" applyFont="1" applyBorder="1" applyAlignment="1">
      <alignment horizontal="left" vertical="top" wrapText="1"/>
    </xf>
    <xf numFmtId="0" fontId="6" fillId="0" borderId="55" xfId="0" applyFont="1" applyBorder="1" applyAlignment="1">
      <alignment horizontal="left" vertical="top" wrapText="1"/>
    </xf>
    <xf numFmtId="0" fontId="6" fillId="0" borderId="56" xfId="0" applyFont="1" applyBorder="1" applyAlignment="1">
      <alignment horizontal="left" vertical="top" wrapText="1"/>
    </xf>
    <xf numFmtId="0" fontId="6" fillId="0" borderId="7" xfId="0" applyFont="1" applyBorder="1" applyAlignment="1">
      <alignment horizontal="center" vertical="center" wrapText="1"/>
    </xf>
    <xf numFmtId="0" fontId="6" fillId="0" borderId="19" xfId="0" applyFont="1" applyBorder="1" applyAlignment="1">
      <alignment horizontal="center" vertical="center"/>
    </xf>
    <xf numFmtId="0" fontId="6" fillId="0" borderId="8" xfId="0" applyFont="1" applyBorder="1" applyAlignment="1">
      <alignment horizontal="center" vertical="center"/>
    </xf>
    <xf numFmtId="164" fontId="7" fillId="10" borderId="23" xfId="0" applyNumberFormat="1" applyFont="1" applyFill="1" applyBorder="1" applyAlignment="1">
      <alignment horizontal="left" vertical="center" wrapText="1"/>
    </xf>
    <xf numFmtId="164" fontId="7" fillId="10" borderId="24" xfId="0" applyNumberFormat="1" applyFont="1" applyFill="1" applyBorder="1" applyAlignment="1">
      <alignment horizontal="left" vertical="center" wrapText="1"/>
    </xf>
    <xf numFmtId="0" fontId="6"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7" fillId="4" borderId="61" xfId="0" applyFont="1" applyFill="1" applyBorder="1" applyAlignment="1">
      <alignment horizontal="center" vertical="center"/>
    </xf>
    <xf numFmtId="0" fontId="7" fillId="4" borderId="62" xfId="0" applyFont="1" applyFill="1" applyBorder="1" applyAlignment="1">
      <alignment horizontal="center" vertical="center"/>
    </xf>
    <xf numFmtId="0" fontId="7" fillId="4" borderId="63" xfId="0" applyFont="1" applyFill="1" applyBorder="1" applyAlignment="1">
      <alignment horizontal="center" vertical="center"/>
    </xf>
    <xf numFmtId="0" fontId="7" fillId="4" borderId="12" xfId="0" applyFont="1" applyFill="1" applyBorder="1" applyAlignment="1">
      <alignment horizontal="center" vertical="center"/>
    </xf>
    <xf numFmtId="0" fontId="7" fillId="0" borderId="61" xfId="0" applyFont="1" applyBorder="1" applyAlignment="1">
      <alignment horizontal="center" vertical="center"/>
    </xf>
    <xf numFmtId="0" fontId="7" fillId="0" borderId="36"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6" fillId="0" borderId="0" xfId="0" applyFont="1" applyAlignment="1">
      <alignment horizontal="left" wrapText="1"/>
    </xf>
    <xf numFmtId="0" fontId="7" fillId="0" borderId="75" xfId="0" applyFont="1" applyBorder="1" applyAlignment="1">
      <alignment horizontal="center" vertical="center"/>
    </xf>
    <xf numFmtId="0" fontId="7" fillId="5" borderId="6" xfId="0" applyFont="1" applyFill="1" applyBorder="1" applyAlignment="1">
      <alignment horizontal="center" vertical="center"/>
    </xf>
    <xf numFmtId="0" fontId="7" fillId="5" borderId="36" xfId="0" applyFont="1" applyFill="1" applyBorder="1" applyAlignment="1">
      <alignment horizontal="center" vertical="center"/>
    </xf>
    <xf numFmtId="0" fontId="7" fillId="5" borderId="62"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2" xfId="0" applyFont="1" applyFill="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6" fillId="3" borderId="26" xfId="0" applyFont="1" applyFill="1" applyBorder="1" applyAlignment="1">
      <alignment horizontal="center" vertical="center"/>
    </xf>
    <xf numFmtId="0" fontId="6" fillId="3" borderId="30" xfId="0" applyFont="1" applyFill="1" applyBorder="1" applyAlignment="1">
      <alignment horizontal="center" vertical="center"/>
    </xf>
    <xf numFmtId="0" fontId="7" fillId="0" borderId="37" xfId="0" applyFont="1" applyBorder="1" applyAlignment="1">
      <alignment horizontal="center" vertical="center"/>
    </xf>
    <xf numFmtId="0" fontId="7" fillId="0" borderId="4" xfId="0" applyFont="1" applyBorder="1" applyAlignment="1">
      <alignment horizontal="center" vertical="center"/>
    </xf>
    <xf numFmtId="0" fontId="8" fillId="7" borderId="7"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56" xfId="0" applyFont="1" applyBorder="1" applyAlignment="1">
      <alignment horizontal="left" vertical="top" wrapText="1"/>
    </xf>
    <xf numFmtId="0" fontId="6" fillId="0" borderId="58" xfId="0" applyFont="1" applyBorder="1" applyAlignment="1">
      <alignment horizontal="left" vertical="top" wrapText="1"/>
    </xf>
    <xf numFmtId="0" fontId="6" fillId="0" borderId="59" xfId="0" applyFont="1" applyBorder="1" applyAlignment="1">
      <alignment horizontal="left" vertical="top" wrapText="1"/>
    </xf>
    <xf numFmtId="0" fontId="6" fillId="0" borderId="60" xfId="0" applyFont="1" applyBorder="1" applyAlignment="1">
      <alignment horizontal="left" vertical="top" wrapText="1"/>
    </xf>
    <xf numFmtId="4" fontId="6" fillId="0" borderId="26" xfId="0" applyNumberFormat="1" applyFont="1" applyBorder="1" applyAlignment="1">
      <alignment horizontal="center" vertical="center"/>
    </xf>
    <xf numFmtId="4" fontId="6" fillId="0" borderId="15" xfId="0" applyNumberFormat="1" applyFont="1" applyBorder="1" applyAlignment="1">
      <alignment horizontal="center" vertical="center"/>
    </xf>
    <xf numFmtId="4" fontId="6" fillId="0" borderId="27" xfId="0" applyNumberFormat="1" applyFont="1" applyBorder="1" applyAlignment="1">
      <alignment horizontal="center" vertical="center"/>
    </xf>
    <xf numFmtId="4" fontId="6" fillId="0" borderId="14" xfId="0" applyNumberFormat="1" applyFont="1" applyBorder="1" applyAlignment="1">
      <alignment horizontal="center" vertical="center"/>
    </xf>
    <xf numFmtId="4" fontId="6" fillId="7" borderId="27" xfId="0" applyNumberFormat="1" applyFont="1" applyFill="1" applyBorder="1" applyAlignment="1">
      <alignment horizontal="center" vertical="center"/>
    </xf>
    <xf numFmtId="4" fontId="6" fillId="7" borderId="14" xfId="0" applyNumberFormat="1" applyFont="1" applyFill="1" applyBorder="1" applyAlignment="1">
      <alignment horizontal="center" vertical="center"/>
    </xf>
    <xf numFmtId="4" fontId="7" fillId="3" borderId="27" xfId="0" applyNumberFormat="1" applyFont="1" applyFill="1" applyBorder="1" applyAlignment="1">
      <alignment horizontal="center" vertical="center"/>
    </xf>
    <xf numFmtId="4" fontId="7" fillId="3" borderId="14" xfId="0" applyNumberFormat="1" applyFont="1" applyFill="1" applyBorder="1" applyAlignment="1">
      <alignment horizontal="center" vertical="center"/>
    </xf>
    <xf numFmtId="0" fontId="6" fillId="0" borderId="40" xfId="0" applyFont="1" applyBorder="1" applyAlignment="1">
      <alignment horizontal="center" vertical="center" wrapText="1"/>
    </xf>
    <xf numFmtId="0" fontId="6" fillId="0" borderId="40" xfId="0" applyFont="1" applyBorder="1" applyAlignment="1">
      <alignment horizontal="center" vertical="center"/>
    </xf>
    <xf numFmtId="0" fontId="7" fillId="0" borderId="39"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6" xfId="0" applyFont="1" applyBorder="1" applyAlignment="1">
      <alignment horizontal="center" vertical="center" wrapText="1"/>
    </xf>
    <xf numFmtId="4" fontId="6" fillId="7" borderId="26" xfId="0" applyNumberFormat="1" applyFont="1" applyFill="1" applyBorder="1" applyAlignment="1">
      <alignment horizontal="center" vertical="center"/>
    </xf>
    <xf numFmtId="4" fontId="6" fillId="7" borderId="15" xfId="0" applyNumberFormat="1" applyFont="1" applyFill="1" applyBorder="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center"/>
    </xf>
    <xf numFmtId="0" fontId="6" fillId="0" borderId="18" xfId="0" applyFont="1" applyBorder="1" applyAlignment="1">
      <alignment horizontal="left" vertical="center" wrapText="1"/>
    </xf>
    <xf numFmtId="0" fontId="6" fillId="0" borderId="34" xfId="0" applyFont="1" applyBorder="1" applyAlignment="1">
      <alignment horizontal="left" vertical="center" wrapText="1"/>
    </xf>
    <xf numFmtId="0" fontId="10" fillId="0" borderId="18" xfId="0" applyFont="1" applyBorder="1" applyAlignment="1">
      <alignment horizontal="left" vertical="center" wrapText="1"/>
    </xf>
    <xf numFmtId="0" fontId="6" fillId="0" borderId="45" xfId="0" applyFont="1" applyBorder="1" applyAlignment="1">
      <alignment horizontal="left" vertical="center" wrapText="1"/>
    </xf>
    <xf numFmtId="0" fontId="6" fillId="0" borderId="35" xfId="0" applyFont="1" applyBorder="1" applyAlignment="1">
      <alignment horizontal="left" vertical="center" wrapText="1"/>
    </xf>
    <xf numFmtId="0" fontId="6" fillId="0" borderId="0" xfId="0" applyFont="1" applyAlignment="1">
      <alignment horizontal="justify" wrapText="1"/>
    </xf>
    <xf numFmtId="0" fontId="13" fillId="0" borderId="0" xfId="0" applyFont="1" applyAlignment="1">
      <alignment horizontal="center" vertical="center"/>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10" fillId="0" borderId="34"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7" fillId="9" borderId="6" xfId="0" applyFont="1" applyFill="1" applyBorder="1" applyAlignment="1">
      <alignment horizontal="center"/>
    </xf>
    <xf numFmtId="0" fontId="7" fillId="9" borderId="36" xfId="0" applyFont="1" applyFill="1" applyBorder="1" applyAlignment="1">
      <alignment horizontal="center"/>
    </xf>
    <xf numFmtId="0" fontId="7" fillId="9" borderId="37" xfId="0" applyFont="1" applyFill="1" applyBorder="1" applyAlignment="1">
      <alignment horizontal="center"/>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7" fillId="0" borderId="38" xfId="0" applyFont="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164" fontId="7" fillId="10" borderId="7" xfId="0" applyNumberFormat="1" applyFont="1" applyFill="1" applyBorder="1" applyAlignment="1">
      <alignment horizontal="left" vertical="center" wrapText="1"/>
    </xf>
    <xf numFmtId="164" fontId="7" fillId="10" borderId="21" xfId="0" applyNumberFormat="1" applyFont="1" applyFill="1" applyBorder="1" applyAlignment="1">
      <alignment horizontal="left" vertical="center" wrapText="1"/>
    </xf>
    <xf numFmtId="0" fontId="6" fillId="10" borderId="19"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7" fillId="7" borderId="68"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7" fillId="7" borderId="70" xfId="0" applyFont="1" applyFill="1" applyBorder="1" applyAlignment="1">
      <alignment horizontal="center" vertical="center" wrapText="1"/>
    </xf>
    <xf numFmtId="0" fontId="6" fillId="9" borderId="47" xfId="0" applyFont="1" applyFill="1" applyBorder="1" applyAlignment="1">
      <alignment horizontal="center" vertical="center"/>
    </xf>
    <xf numFmtId="0" fontId="6" fillId="9" borderId="41" xfId="0" applyFont="1" applyFill="1" applyBorder="1" applyAlignment="1">
      <alignment horizontal="center" vertical="center"/>
    </xf>
    <xf numFmtId="0" fontId="6" fillId="9" borderId="15" xfId="0" applyFont="1" applyFill="1" applyBorder="1" applyAlignment="1">
      <alignment horizontal="center" vertical="center"/>
    </xf>
    <xf numFmtId="0" fontId="6" fillId="9" borderId="31" xfId="0" applyFont="1" applyFill="1" applyBorder="1" applyAlignment="1">
      <alignment horizontal="center" vertical="center"/>
    </xf>
    <xf numFmtId="0" fontId="7" fillId="9" borderId="66" xfId="0" applyFont="1" applyFill="1" applyBorder="1" applyAlignment="1">
      <alignment horizontal="center" vertical="center"/>
    </xf>
    <xf numFmtId="0" fontId="7" fillId="9" borderId="67"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31" xfId="0" applyFont="1" applyFill="1" applyBorder="1" applyAlignment="1">
      <alignment horizontal="center" vertical="center"/>
    </xf>
    <xf numFmtId="0" fontId="2" fillId="0" borderId="0" xfId="0"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2" borderId="10" xfId="1" applyFont="1" applyFill="1" applyBorder="1" applyAlignment="1">
      <alignment horizontal="center" vertical="center" textRotation="90"/>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0</xdr:row>
      <xdr:rowOff>105833</xdr:rowOff>
    </xdr:from>
    <xdr:to>
      <xdr:col>1</xdr:col>
      <xdr:colOff>846281</xdr:colOff>
      <xdr:row>4</xdr:row>
      <xdr:rowOff>81931</xdr:rowOff>
    </xdr:to>
    <xdr:pic>
      <xdr:nvPicPr>
        <xdr:cNvPr id="2" name="Resim 1">
          <a:extLst>
            <a:ext uri="{FF2B5EF4-FFF2-40B4-BE49-F238E27FC236}">
              <a16:creationId xmlns:a16="http://schemas.microsoft.com/office/drawing/2014/main" id="{770FF2D2-4CA0-4D42-BEBB-6233A1724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1" y="105833"/>
          <a:ext cx="1057948" cy="745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tabSelected="1" zoomScale="98" zoomScaleNormal="98" workbookViewId="0">
      <pane xSplit="13" ySplit="7" topLeftCell="N8" activePane="bottomRight" state="frozen"/>
      <selection pane="topRight" activeCell="N1" sqref="N1"/>
      <selection pane="bottomLeft" activeCell="A4" sqref="A4"/>
      <selection pane="bottomRight" activeCell="D15" sqref="D15"/>
    </sheetView>
  </sheetViews>
  <sheetFormatPr defaultColWidth="22.140625" defaultRowHeight="15.75"/>
  <cols>
    <col min="1" max="1" width="4" style="17" bestFit="1" customWidth="1"/>
    <col min="2" max="2" width="13.7109375" style="17" bestFit="1" customWidth="1"/>
    <col min="3" max="3" width="22.140625" style="76"/>
    <col min="4" max="8" width="22.140625" style="17"/>
    <col min="9" max="9" width="26.42578125" style="17" customWidth="1"/>
    <col min="10" max="16384" width="22.140625" style="17"/>
  </cols>
  <sheetData>
    <row r="1" spans="1:13" ht="15" customHeight="1">
      <c r="A1" s="95"/>
      <c r="B1" s="96"/>
      <c r="C1" s="101" t="s">
        <v>147</v>
      </c>
      <c r="D1" s="101"/>
      <c r="E1" s="101"/>
      <c r="F1" s="101"/>
      <c r="G1" s="101"/>
      <c r="H1" s="101"/>
      <c r="I1" s="101"/>
      <c r="J1" s="101"/>
      <c r="K1" s="101"/>
      <c r="L1" s="53" t="s">
        <v>49</v>
      </c>
      <c r="M1" s="54" t="s">
        <v>54</v>
      </c>
    </row>
    <row r="2" spans="1:13" ht="15" customHeight="1">
      <c r="A2" s="97"/>
      <c r="B2" s="98"/>
      <c r="C2" s="102"/>
      <c r="D2" s="102"/>
      <c r="E2" s="102"/>
      <c r="F2" s="102"/>
      <c r="G2" s="102"/>
      <c r="H2" s="102"/>
      <c r="I2" s="102"/>
      <c r="J2" s="102"/>
      <c r="K2" s="102"/>
      <c r="L2" s="55" t="s">
        <v>50</v>
      </c>
      <c r="M2" s="56">
        <v>46174</v>
      </c>
    </row>
    <row r="3" spans="1:13" ht="15" customHeight="1">
      <c r="A3" s="97"/>
      <c r="B3" s="98"/>
      <c r="C3" s="102"/>
      <c r="D3" s="102"/>
      <c r="E3" s="102"/>
      <c r="F3" s="102"/>
      <c r="G3" s="102"/>
      <c r="H3" s="102"/>
      <c r="I3" s="102"/>
      <c r="J3" s="102"/>
      <c r="K3" s="102"/>
      <c r="L3" s="55" t="s">
        <v>51</v>
      </c>
      <c r="M3" s="57"/>
    </row>
    <row r="4" spans="1:13" ht="15" customHeight="1">
      <c r="A4" s="97"/>
      <c r="B4" s="98"/>
      <c r="C4" s="102"/>
      <c r="D4" s="102"/>
      <c r="E4" s="102"/>
      <c r="F4" s="102"/>
      <c r="G4" s="102"/>
      <c r="H4" s="102"/>
      <c r="I4" s="102"/>
      <c r="J4" s="102"/>
      <c r="K4" s="102"/>
      <c r="L4" s="55" t="s">
        <v>52</v>
      </c>
      <c r="M4" s="57">
        <v>0</v>
      </c>
    </row>
    <row r="5" spans="1:13" ht="15" customHeight="1" thickBot="1">
      <c r="A5" s="99"/>
      <c r="B5" s="100"/>
      <c r="C5" s="103"/>
      <c r="D5" s="103"/>
      <c r="E5" s="103"/>
      <c r="F5" s="103"/>
      <c r="G5" s="103"/>
      <c r="H5" s="103"/>
      <c r="I5" s="103"/>
      <c r="J5" s="103"/>
      <c r="K5" s="103"/>
      <c r="L5" s="58" t="s">
        <v>53</v>
      </c>
      <c r="M5" s="59" t="s">
        <v>55</v>
      </c>
    </row>
    <row r="6" spans="1:13" ht="63.75" thickBot="1">
      <c r="A6" s="60" t="s">
        <v>21</v>
      </c>
      <c r="B6" s="61" t="s">
        <v>3</v>
      </c>
      <c r="C6" s="61" t="s">
        <v>35</v>
      </c>
      <c r="D6" s="61" t="s">
        <v>87</v>
      </c>
      <c r="E6" s="61" t="s">
        <v>63</v>
      </c>
      <c r="F6" s="61" t="s">
        <v>6</v>
      </c>
      <c r="G6" s="61" t="s">
        <v>27</v>
      </c>
      <c r="H6" s="61" t="s">
        <v>41</v>
      </c>
      <c r="I6" s="61" t="s">
        <v>36</v>
      </c>
      <c r="J6" s="61" t="s">
        <v>37</v>
      </c>
      <c r="K6" s="61" t="s">
        <v>38</v>
      </c>
      <c r="L6" s="61" t="s">
        <v>39</v>
      </c>
      <c r="M6" s="62" t="s">
        <v>40</v>
      </c>
    </row>
    <row r="7" spans="1:13" ht="16.5" thickBot="1">
      <c r="A7" s="110"/>
      <c r="B7" s="111"/>
      <c r="C7" s="111"/>
      <c r="D7" s="112"/>
      <c r="E7" s="61" t="s">
        <v>48</v>
      </c>
      <c r="F7" s="63" t="s">
        <v>8</v>
      </c>
      <c r="G7" s="113"/>
      <c r="H7" s="114"/>
      <c r="I7" s="114"/>
      <c r="J7" s="114"/>
      <c r="K7" s="114"/>
      <c r="L7" s="114"/>
      <c r="M7" s="115"/>
    </row>
    <row r="8" spans="1:13" ht="348.75" customHeight="1">
      <c r="A8" s="64">
        <v>1</v>
      </c>
      <c r="B8" s="44" t="s">
        <v>146</v>
      </c>
      <c r="C8" s="45" t="s">
        <v>77</v>
      </c>
      <c r="D8" s="45" t="s">
        <v>163</v>
      </c>
      <c r="E8" s="45" t="s">
        <v>161</v>
      </c>
      <c r="F8" s="65">
        <v>36</v>
      </c>
      <c r="G8" s="66" t="s">
        <v>148</v>
      </c>
      <c r="H8" s="45" t="s">
        <v>78</v>
      </c>
      <c r="I8" s="77" t="s">
        <v>176</v>
      </c>
      <c r="J8" s="78" t="s">
        <v>191</v>
      </c>
      <c r="K8" s="45" t="s">
        <v>60</v>
      </c>
      <c r="L8" s="45" t="s">
        <v>61</v>
      </c>
      <c r="M8" s="67" t="s">
        <v>62</v>
      </c>
    </row>
    <row r="9" spans="1:13" ht="205.5" customHeight="1">
      <c r="A9" s="64">
        <v>2</v>
      </c>
      <c r="B9" s="44" t="s">
        <v>149</v>
      </c>
      <c r="C9" s="45" t="s">
        <v>77</v>
      </c>
      <c r="D9" s="45" t="s">
        <v>164</v>
      </c>
      <c r="E9" s="48" t="s">
        <v>171</v>
      </c>
      <c r="F9" s="68">
        <v>20</v>
      </c>
      <c r="G9" s="66" t="s">
        <v>150</v>
      </c>
      <c r="H9" s="45" t="s">
        <v>78</v>
      </c>
      <c r="I9" s="46" t="s">
        <v>177</v>
      </c>
      <c r="J9" s="46" t="s">
        <v>178</v>
      </c>
      <c r="K9" s="45" t="s">
        <v>60</v>
      </c>
      <c r="L9" s="45" t="s">
        <v>79</v>
      </c>
      <c r="M9" s="67" t="s">
        <v>80</v>
      </c>
    </row>
    <row r="10" spans="1:13" ht="268.5" customHeight="1">
      <c r="A10" s="64">
        <v>3</v>
      </c>
      <c r="B10" s="44" t="s">
        <v>152</v>
      </c>
      <c r="C10" s="45" t="s">
        <v>77</v>
      </c>
      <c r="D10" s="45" t="s">
        <v>165</v>
      </c>
      <c r="E10" s="48" t="s">
        <v>172</v>
      </c>
      <c r="F10" s="65">
        <v>42</v>
      </c>
      <c r="G10" s="69" t="s">
        <v>151</v>
      </c>
      <c r="H10" s="45" t="s">
        <v>78</v>
      </c>
      <c r="I10" s="48" t="s">
        <v>179</v>
      </c>
      <c r="J10" s="48" t="s">
        <v>180</v>
      </c>
      <c r="K10" s="45" t="s">
        <v>60</v>
      </c>
      <c r="L10" s="69" t="s">
        <v>151</v>
      </c>
      <c r="M10" s="67" t="s">
        <v>82</v>
      </c>
    </row>
    <row r="11" spans="1:13" ht="212.25" customHeight="1">
      <c r="A11" s="64">
        <v>4</v>
      </c>
      <c r="B11" s="44" t="s">
        <v>153</v>
      </c>
      <c r="C11" s="45" t="s">
        <v>77</v>
      </c>
      <c r="D11" s="45" t="s">
        <v>166</v>
      </c>
      <c r="E11" s="48" t="s">
        <v>162</v>
      </c>
      <c r="F11" s="65">
        <v>56</v>
      </c>
      <c r="G11" s="69" t="s">
        <v>154</v>
      </c>
      <c r="H11" s="45" t="s">
        <v>78</v>
      </c>
      <c r="I11" s="48" t="s">
        <v>181</v>
      </c>
      <c r="J11" s="48" t="s">
        <v>182</v>
      </c>
      <c r="K11" s="45" t="s">
        <v>60</v>
      </c>
      <c r="L11" s="69" t="s">
        <v>154</v>
      </c>
      <c r="M11" s="67" t="s">
        <v>62</v>
      </c>
    </row>
    <row r="12" spans="1:13" ht="215.25" customHeight="1">
      <c r="A12" s="70">
        <v>5</v>
      </c>
      <c r="B12" s="44" t="s">
        <v>155</v>
      </c>
      <c r="C12" s="45" t="s">
        <v>77</v>
      </c>
      <c r="D12" s="45" t="s">
        <v>167</v>
      </c>
      <c r="E12" s="48" t="s">
        <v>66</v>
      </c>
      <c r="F12" s="71">
        <v>63</v>
      </c>
      <c r="G12" s="72" t="s">
        <v>59</v>
      </c>
      <c r="H12" s="45" t="s">
        <v>78</v>
      </c>
      <c r="I12" s="48" t="s">
        <v>183</v>
      </c>
      <c r="J12" s="48" t="s">
        <v>184</v>
      </c>
      <c r="K12" s="45" t="s">
        <v>60</v>
      </c>
      <c r="L12" s="69" t="s">
        <v>81</v>
      </c>
      <c r="M12" s="67" t="s">
        <v>62</v>
      </c>
    </row>
    <row r="13" spans="1:13" ht="362.25">
      <c r="A13" s="70">
        <v>6</v>
      </c>
      <c r="B13" s="44" t="s">
        <v>156</v>
      </c>
      <c r="C13" s="45" t="s">
        <v>76</v>
      </c>
      <c r="D13" s="45" t="s">
        <v>168</v>
      </c>
      <c r="E13" s="48" t="s">
        <v>173</v>
      </c>
      <c r="F13" s="73">
        <v>6</v>
      </c>
      <c r="G13" s="74" t="s">
        <v>70</v>
      </c>
      <c r="H13" s="45" t="s">
        <v>78</v>
      </c>
      <c r="I13" s="48" t="s">
        <v>185</v>
      </c>
      <c r="J13" s="48" t="s">
        <v>186</v>
      </c>
      <c r="K13" s="45" t="s">
        <v>60</v>
      </c>
      <c r="L13" s="69" t="s">
        <v>70</v>
      </c>
      <c r="M13" s="67" t="s">
        <v>62</v>
      </c>
    </row>
    <row r="14" spans="1:13" ht="219.75" customHeight="1">
      <c r="A14" s="70">
        <v>7</v>
      </c>
      <c r="B14" s="44" t="s">
        <v>157</v>
      </c>
      <c r="C14" s="45" t="s">
        <v>76</v>
      </c>
      <c r="D14" s="45" t="s">
        <v>169</v>
      </c>
      <c r="E14" s="48" t="s">
        <v>174</v>
      </c>
      <c r="F14" s="75">
        <v>30</v>
      </c>
      <c r="G14" s="74" t="s">
        <v>71</v>
      </c>
      <c r="H14" s="45" t="s">
        <v>78</v>
      </c>
      <c r="I14" s="48" t="s">
        <v>187</v>
      </c>
      <c r="J14" s="48" t="s">
        <v>188</v>
      </c>
      <c r="K14" s="45" t="s">
        <v>60</v>
      </c>
      <c r="L14" s="69" t="s">
        <v>70</v>
      </c>
      <c r="M14" s="67" t="s">
        <v>62</v>
      </c>
    </row>
    <row r="15" spans="1:13" ht="284.25" thickBot="1">
      <c r="A15" s="70">
        <v>8</v>
      </c>
      <c r="B15" s="44" t="s">
        <v>158</v>
      </c>
      <c r="C15" s="45" t="s">
        <v>76</v>
      </c>
      <c r="D15" s="45" t="s">
        <v>170</v>
      </c>
      <c r="E15" s="48" t="s">
        <v>175</v>
      </c>
      <c r="F15" s="75">
        <v>42</v>
      </c>
      <c r="G15" s="69" t="s">
        <v>71</v>
      </c>
      <c r="H15" s="45" t="s">
        <v>78</v>
      </c>
      <c r="I15" s="48" t="s">
        <v>189</v>
      </c>
      <c r="J15" s="48" t="s">
        <v>190</v>
      </c>
      <c r="K15" s="45" t="s">
        <v>60</v>
      </c>
      <c r="L15" s="69" t="s">
        <v>71</v>
      </c>
      <c r="M15" s="67" t="s">
        <v>62</v>
      </c>
    </row>
    <row r="16" spans="1:13" ht="15" customHeight="1">
      <c r="A16" s="104" t="s">
        <v>56</v>
      </c>
      <c r="B16" s="105"/>
      <c r="C16" s="105"/>
      <c r="D16" s="105"/>
      <c r="E16" s="105" t="s">
        <v>57</v>
      </c>
      <c r="F16" s="105"/>
      <c r="G16" s="105"/>
      <c r="H16" s="105"/>
      <c r="I16" s="105"/>
      <c r="J16" s="105" t="s">
        <v>58</v>
      </c>
      <c r="K16" s="105"/>
      <c r="L16" s="105"/>
      <c r="M16" s="108"/>
    </row>
    <row r="17" spans="1:13" ht="16.5" thickBot="1">
      <c r="A17" s="106"/>
      <c r="B17" s="107"/>
      <c r="C17" s="107"/>
      <c r="D17" s="107"/>
      <c r="E17" s="107"/>
      <c r="F17" s="107"/>
      <c r="G17" s="107"/>
      <c r="H17" s="107"/>
      <c r="I17" s="107"/>
      <c r="J17" s="107"/>
      <c r="K17" s="107"/>
      <c r="L17" s="107"/>
      <c r="M17" s="109"/>
    </row>
  </sheetData>
  <mergeCells count="7">
    <mergeCell ref="A1:B5"/>
    <mergeCell ref="C1:K5"/>
    <mergeCell ref="A16:D17"/>
    <mergeCell ref="E16:I17"/>
    <mergeCell ref="J16:M17"/>
    <mergeCell ref="A7:D7"/>
    <mergeCell ref="G7:M7"/>
  </mergeCells>
  <pageMargins left="0.70866141732283472" right="0.70866141732283472" top="0.74803149606299213" bottom="0.74803149606299213" header="0.31496062992125984" footer="0.31496062992125984"/>
  <pageSetup paperSize="9" scale="55" fitToHeight="0" orientation="landscape" r:id="rId1"/>
  <headerFooter>
    <oddFooter>Sayfa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84" zoomScaleNormal="84" workbookViewId="0">
      <pane xSplit="14" ySplit="4" topLeftCell="O5" activePane="bottomRight" state="frozen"/>
      <selection pane="topRight" activeCell="O1" sqref="O1"/>
      <selection pane="bottomLeft" activeCell="A5" sqref="A5"/>
      <selection pane="bottomRight" activeCell="N12" sqref="N12"/>
    </sheetView>
  </sheetViews>
  <sheetFormatPr defaultColWidth="9.140625" defaultRowHeight="15.75"/>
  <cols>
    <col min="1" max="1" width="4.42578125" style="17" bestFit="1" customWidth="1"/>
    <col min="2" max="2" width="17.28515625" style="17" customWidth="1"/>
    <col min="3" max="3" width="23.85546875" style="17" customWidth="1"/>
    <col min="4" max="4" width="34" style="17" customWidth="1"/>
    <col min="5" max="5" width="28.140625" style="17" customWidth="1"/>
    <col min="6" max="6" width="30.42578125" style="17" customWidth="1"/>
    <col min="7" max="7" width="9.42578125" style="17" customWidth="1"/>
    <col min="8" max="8" width="8" style="17" customWidth="1"/>
    <col min="9" max="9" width="8.28515625" style="17" customWidth="1"/>
    <col min="10" max="10" width="6.85546875" style="17" bestFit="1" customWidth="1"/>
    <col min="11" max="11" width="24.42578125" style="17" customWidth="1"/>
    <col min="12" max="13" width="17.7109375" style="17" customWidth="1"/>
    <col min="14" max="14" width="29.42578125" style="17" customWidth="1"/>
    <col min="15" max="16384" width="9.140625" style="17"/>
  </cols>
  <sheetData>
    <row r="1" spans="1:14" ht="67.5" customHeight="1" thickBot="1">
      <c r="A1" s="119" t="s">
        <v>160</v>
      </c>
      <c r="B1" s="120"/>
      <c r="C1" s="120"/>
      <c r="D1" s="120"/>
      <c r="E1" s="120"/>
      <c r="F1" s="120"/>
      <c r="G1" s="120"/>
      <c r="H1" s="120"/>
      <c r="I1" s="120"/>
      <c r="J1" s="120"/>
      <c r="K1" s="120"/>
      <c r="L1" s="120"/>
      <c r="M1" s="120"/>
      <c r="N1" s="121"/>
    </row>
    <row r="2" spans="1:14" ht="18.75" customHeight="1" thickBot="1">
      <c r="A2" s="122" t="s">
        <v>33</v>
      </c>
      <c r="B2" s="123"/>
      <c r="C2" s="124" t="s">
        <v>159</v>
      </c>
      <c r="D2" s="124"/>
      <c r="E2" s="124"/>
      <c r="F2" s="124"/>
      <c r="G2" s="124"/>
      <c r="H2" s="124"/>
      <c r="I2" s="124"/>
      <c r="J2" s="124"/>
      <c r="K2" s="124"/>
      <c r="L2" s="125"/>
      <c r="M2" s="18" t="s">
        <v>34</v>
      </c>
      <c r="N2" s="19">
        <v>46174</v>
      </c>
    </row>
    <row r="3" spans="1:14" ht="16.5" thickBot="1">
      <c r="A3" s="32">
        <v>1</v>
      </c>
      <c r="B3" s="33">
        <v>2</v>
      </c>
      <c r="C3" s="33">
        <v>3</v>
      </c>
      <c r="D3" s="34">
        <v>4</v>
      </c>
      <c r="E3" s="35">
        <v>5</v>
      </c>
      <c r="F3" s="36">
        <v>6</v>
      </c>
      <c r="G3" s="33">
        <v>7</v>
      </c>
      <c r="H3" s="33">
        <v>8</v>
      </c>
      <c r="I3" s="33">
        <v>9</v>
      </c>
      <c r="J3" s="33">
        <v>10</v>
      </c>
      <c r="K3" s="33">
        <v>11</v>
      </c>
      <c r="L3" s="33">
        <v>12</v>
      </c>
      <c r="M3" s="33">
        <v>13</v>
      </c>
      <c r="N3" s="37">
        <v>14</v>
      </c>
    </row>
    <row r="4" spans="1:14" ht="87.75" thickBot="1">
      <c r="A4" s="38" t="s">
        <v>21</v>
      </c>
      <c r="B4" s="39" t="s">
        <v>3</v>
      </c>
      <c r="C4" s="39" t="s">
        <v>4</v>
      </c>
      <c r="D4" s="39" t="s">
        <v>32</v>
      </c>
      <c r="E4" s="40" t="s">
        <v>5</v>
      </c>
      <c r="F4" s="40" t="s">
        <v>22</v>
      </c>
      <c r="G4" s="41" t="s">
        <v>17</v>
      </c>
      <c r="H4" s="41" t="s">
        <v>18</v>
      </c>
      <c r="I4" s="41" t="s">
        <v>23</v>
      </c>
      <c r="J4" s="41" t="s">
        <v>24</v>
      </c>
      <c r="K4" s="42" t="s">
        <v>25</v>
      </c>
      <c r="L4" s="39" t="s">
        <v>26</v>
      </c>
      <c r="M4" s="39" t="s">
        <v>27</v>
      </c>
      <c r="N4" s="43" t="s">
        <v>28</v>
      </c>
    </row>
    <row r="5" spans="1:14" s="25" customFormat="1" ht="284.25" thickBot="1">
      <c r="A5" s="20">
        <v>1</v>
      </c>
      <c r="B5" s="44" t="s">
        <v>146</v>
      </c>
      <c r="C5" s="45" t="s">
        <v>77</v>
      </c>
      <c r="D5" s="21" t="s">
        <v>163</v>
      </c>
      <c r="E5" s="45" t="s">
        <v>161</v>
      </c>
      <c r="F5" s="46" t="s">
        <v>192</v>
      </c>
      <c r="G5" s="22" t="s">
        <v>105</v>
      </c>
      <c r="H5" s="23">
        <v>6</v>
      </c>
      <c r="I5" s="24">
        <f>G5*H5</f>
        <v>36</v>
      </c>
      <c r="J5" s="23" t="s">
        <v>106</v>
      </c>
      <c r="K5" s="47" t="s">
        <v>107</v>
      </c>
      <c r="L5" s="47" t="s">
        <v>108</v>
      </c>
      <c r="M5" s="52" t="s">
        <v>124</v>
      </c>
      <c r="N5" s="46" t="s">
        <v>193</v>
      </c>
    </row>
    <row r="6" spans="1:14" s="25" customFormat="1" ht="315.75" thickBot="1">
      <c r="A6" s="26">
        <v>2</v>
      </c>
      <c r="B6" s="44" t="s">
        <v>149</v>
      </c>
      <c r="C6" s="45" t="s">
        <v>77</v>
      </c>
      <c r="D6" s="21" t="s">
        <v>164</v>
      </c>
      <c r="E6" s="48" t="s">
        <v>171</v>
      </c>
      <c r="F6" s="46" t="s">
        <v>177</v>
      </c>
      <c r="G6" s="27">
        <v>5</v>
      </c>
      <c r="H6" s="27">
        <v>4</v>
      </c>
      <c r="I6" s="28">
        <f t="shared" ref="I6:I12" si="0">G6*H6</f>
        <v>20</v>
      </c>
      <c r="J6" s="27" t="s">
        <v>106</v>
      </c>
      <c r="K6" s="29" t="s">
        <v>107</v>
      </c>
      <c r="L6" s="29" t="s">
        <v>108</v>
      </c>
      <c r="M6" s="29" t="s">
        <v>125</v>
      </c>
      <c r="N6" s="46" t="s">
        <v>194</v>
      </c>
    </row>
    <row r="7" spans="1:14" s="25" customFormat="1" ht="284.25" thickBot="1">
      <c r="A7" s="26">
        <v>3</v>
      </c>
      <c r="B7" s="44" t="s">
        <v>152</v>
      </c>
      <c r="C7" s="45" t="s">
        <v>77</v>
      </c>
      <c r="D7" s="21" t="s">
        <v>195</v>
      </c>
      <c r="E7" s="48" t="s">
        <v>172</v>
      </c>
      <c r="F7" s="48" t="s">
        <v>179</v>
      </c>
      <c r="G7" s="27">
        <v>7</v>
      </c>
      <c r="H7" s="27">
        <v>6</v>
      </c>
      <c r="I7" s="30">
        <f t="shared" si="0"/>
        <v>42</v>
      </c>
      <c r="J7" s="27" t="s">
        <v>106</v>
      </c>
      <c r="K7" s="29" t="s">
        <v>107</v>
      </c>
      <c r="L7" s="29" t="s">
        <v>108</v>
      </c>
      <c r="M7" s="29" t="s">
        <v>126</v>
      </c>
      <c r="N7" s="48" t="s">
        <v>196</v>
      </c>
    </row>
    <row r="8" spans="1:14" s="25" customFormat="1" ht="237" thickBot="1">
      <c r="A8" s="26">
        <v>4</v>
      </c>
      <c r="B8" s="44" t="s">
        <v>153</v>
      </c>
      <c r="C8" s="45" t="s">
        <v>77</v>
      </c>
      <c r="D8" s="21" t="s">
        <v>166</v>
      </c>
      <c r="E8" s="48" t="s">
        <v>162</v>
      </c>
      <c r="F8" s="48" t="s">
        <v>181</v>
      </c>
      <c r="G8" s="27">
        <v>8</v>
      </c>
      <c r="H8" s="27">
        <v>7</v>
      </c>
      <c r="I8" s="24">
        <f t="shared" si="0"/>
        <v>56</v>
      </c>
      <c r="J8" s="27" t="s">
        <v>106</v>
      </c>
      <c r="K8" s="29" t="s">
        <v>107</v>
      </c>
      <c r="L8" s="29" t="s">
        <v>108</v>
      </c>
      <c r="M8" s="29" t="s">
        <v>127</v>
      </c>
      <c r="N8" s="48" t="s">
        <v>182</v>
      </c>
    </row>
    <row r="9" spans="1:14" s="25" customFormat="1" ht="284.25" thickBot="1">
      <c r="A9" s="26">
        <v>5</v>
      </c>
      <c r="B9" s="44" t="s">
        <v>155</v>
      </c>
      <c r="C9" s="45" t="s">
        <v>77</v>
      </c>
      <c r="D9" s="21" t="s">
        <v>167</v>
      </c>
      <c r="E9" s="48" t="s">
        <v>66</v>
      </c>
      <c r="F9" s="48" t="s">
        <v>197</v>
      </c>
      <c r="G9" s="27">
        <v>9</v>
      </c>
      <c r="H9" s="27">
        <v>7</v>
      </c>
      <c r="I9" s="31">
        <f t="shared" si="0"/>
        <v>63</v>
      </c>
      <c r="J9" s="27" t="s">
        <v>106</v>
      </c>
      <c r="K9" s="29" t="s">
        <v>107</v>
      </c>
      <c r="L9" s="29" t="s">
        <v>108</v>
      </c>
      <c r="M9" s="29" t="s">
        <v>128</v>
      </c>
      <c r="N9" s="48" t="s">
        <v>184</v>
      </c>
    </row>
    <row r="10" spans="1:14" s="25" customFormat="1" ht="163.5" customHeight="1" thickBot="1">
      <c r="A10" s="26">
        <v>6</v>
      </c>
      <c r="B10" s="44" t="s">
        <v>156</v>
      </c>
      <c r="C10" s="45" t="s">
        <v>76</v>
      </c>
      <c r="D10" s="21" t="s">
        <v>168</v>
      </c>
      <c r="E10" s="48" t="s">
        <v>173</v>
      </c>
      <c r="F10" s="48" t="s">
        <v>185</v>
      </c>
      <c r="G10" s="27">
        <v>3</v>
      </c>
      <c r="H10" s="27">
        <v>2</v>
      </c>
      <c r="I10" s="28">
        <f t="shared" si="0"/>
        <v>6</v>
      </c>
      <c r="J10" s="27" t="s">
        <v>106</v>
      </c>
      <c r="K10" s="29" t="s">
        <v>107</v>
      </c>
      <c r="L10" s="29" t="s">
        <v>108</v>
      </c>
      <c r="M10" s="29" t="s">
        <v>129</v>
      </c>
      <c r="N10" s="48" t="s">
        <v>198</v>
      </c>
    </row>
    <row r="11" spans="1:14" s="25" customFormat="1" ht="268.5" thickBot="1">
      <c r="A11" s="26">
        <v>7</v>
      </c>
      <c r="B11" s="44" t="s">
        <v>157</v>
      </c>
      <c r="C11" s="45" t="s">
        <v>76</v>
      </c>
      <c r="D11" s="21" t="s">
        <v>169</v>
      </c>
      <c r="E11" s="48" t="s">
        <v>174</v>
      </c>
      <c r="F11" s="48" t="s">
        <v>187</v>
      </c>
      <c r="G11" s="27">
        <v>6</v>
      </c>
      <c r="H11" s="27">
        <v>5</v>
      </c>
      <c r="I11" s="24">
        <f t="shared" si="0"/>
        <v>30</v>
      </c>
      <c r="J11" s="27" t="s">
        <v>106</v>
      </c>
      <c r="K11" s="29" t="s">
        <v>107</v>
      </c>
      <c r="L11" s="29" t="s">
        <v>108</v>
      </c>
      <c r="M11" s="29" t="s">
        <v>130</v>
      </c>
      <c r="N11" s="48" t="s">
        <v>188</v>
      </c>
    </row>
    <row r="12" spans="1:14" s="25" customFormat="1" ht="160.5" customHeight="1">
      <c r="A12" s="26">
        <v>8</v>
      </c>
      <c r="B12" s="44" t="s">
        <v>158</v>
      </c>
      <c r="C12" s="45" t="s">
        <v>76</v>
      </c>
      <c r="D12" s="21" t="s">
        <v>170</v>
      </c>
      <c r="E12" s="48" t="s">
        <v>175</v>
      </c>
      <c r="F12" s="48" t="s">
        <v>189</v>
      </c>
      <c r="G12" s="27">
        <v>7</v>
      </c>
      <c r="H12" s="27">
        <v>6</v>
      </c>
      <c r="I12" s="24">
        <f t="shared" si="0"/>
        <v>42</v>
      </c>
      <c r="J12" s="27" t="s">
        <v>106</v>
      </c>
      <c r="K12" s="29" t="s">
        <v>107</v>
      </c>
      <c r="L12" s="29" t="s">
        <v>108</v>
      </c>
      <c r="M12" s="29" t="s">
        <v>131</v>
      </c>
      <c r="N12" s="48" t="s">
        <v>190</v>
      </c>
    </row>
    <row r="13" spans="1:14" ht="15" customHeight="1">
      <c r="A13" s="138"/>
      <c r="B13" s="138"/>
      <c r="C13" s="138"/>
      <c r="D13" s="138"/>
      <c r="E13" s="138"/>
      <c r="F13" s="138"/>
      <c r="G13" s="138"/>
      <c r="H13" s="138"/>
      <c r="I13" s="138"/>
      <c r="J13" s="138"/>
      <c r="K13" s="138"/>
      <c r="L13" s="138"/>
      <c r="M13" s="138"/>
      <c r="N13" s="138"/>
    </row>
    <row r="14" spans="1:14" ht="15.75" customHeight="1" thickBot="1">
      <c r="A14" s="134"/>
      <c r="B14" s="134"/>
      <c r="C14" s="134"/>
      <c r="D14" s="134"/>
      <c r="E14" s="134"/>
      <c r="F14" s="134"/>
      <c r="G14" s="134"/>
      <c r="H14" s="134"/>
      <c r="I14" s="134"/>
      <c r="J14" s="134"/>
      <c r="K14" s="134"/>
      <c r="L14" s="134"/>
      <c r="M14" s="134"/>
      <c r="N14" s="134"/>
    </row>
    <row r="15" spans="1:14" ht="15" customHeight="1">
      <c r="A15" s="139"/>
      <c r="B15" s="140"/>
      <c r="C15" s="141"/>
      <c r="D15" s="145" t="s">
        <v>29</v>
      </c>
      <c r="E15" s="147"/>
      <c r="F15" s="130" t="s">
        <v>30</v>
      </c>
      <c r="G15" s="131"/>
      <c r="H15" s="131"/>
      <c r="I15" s="132"/>
      <c r="J15" s="126"/>
      <c r="K15" s="127"/>
      <c r="L15" s="130" t="s">
        <v>31</v>
      </c>
      <c r="M15" s="131"/>
      <c r="N15" s="149"/>
    </row>
    <row r="16" spans="1:14" ht="15.75" customHeight="1" thickBot="1">
      <c r="A16" s="142"/>
      <c r="B16" s="143"/>
      <c r="C16" s="144"/>
      <c r="D16" s="146"/>
      <c r="E16" s="148"/>
      <c r="F16" s="133"/>
      <c r="G16" s="134"/>
      <c r="H16" s="134"/>
      <c r="I16" s="135"/>
      <c r="J16" s="128"/>
      <c r="K16" s="129"/>
      <c r="L16" s="133"/>
      <c r="M16" s="134"/>
      <c r="N16" s="150"/>
    </row>
    <row r="17" spans="1:14" ht="36.75" customHeight="1" thickBot="1">
      <c r="A17" s="136"/>
      <c r="B17" s="136"/>
      <c r="C17" s="136"/>
      <c r="D17" s="136"/>
      <c r="E17" s="136"/>
      <c r="F17" s="136"/>
      <c r="G17" s="136"/>
      <c r="H17" s="136"/>
      <c r="I17" s="136"/>
      <c r="J17" s="136"/>
      <c r="K17" s="136"/>
      <c r="L17" s="136"/>
      <c r="M17" s="136"/>
      <c r="N17" s="136"/>
    </row>
    <row r="18" spans="1:14" ht="16.5" customHeight="1" thickBot="1">
      <c r="A18" s="151" t="s">
        <v>10</v>
      </c>
      <c r="B18" s="152"/>
      <c r="C18" s="152"/>
      <c r="D18" s="152"/>
      <c r="E18" s="152"/>
      <c r="F18" s="152"/>
      <c r="G18" s="152"/>
      <c r="H18" s="152"/>
      <c r="I18" s="152"/>
      <c r="J18" s="152"/>
      <c r="K18" s="152"/>
      <c r="L18" s="152"/>
      <c r="M18" s="152"/>
      <c r="N18" s="153"/>
    </row>
    <row r="19" spans="1:14" ht="15" customHeight="1">
      <c r="A19" s="49">
        <v>1</v>
      </c>
      <c r="B19" s="154" t="s">
        <v>109</v>
      </c>
      <c r="C19" s="155"/>
      <c r="D19" s="155"/>
      <c r="E19" s="155"/>
      <c r="F19" s="155"/>
      <c r="G19" s="155"/>
      <c r="H19" s="155"/>
      <c r="I19" s="155"/>
      <c r="J19" s="155"/>
      <c r="K19" s="155"/>
      <c r="L19" s="155"/>
      <c r="M19" s="155"/>
      <c r="N19" s="156"/>
    </row>
    <row r="20" spans="1:14" ht="15" customHeight="1">
      <c r="A20" s="50">
        <v>2</v>
      </c>
      <c r="B20" s="116" t="s">
        <v>110</v>
      </c>
      <c r="C20" s="117"/>
      <c r="D20" s="117"/>
      <c r="E20" s="117"/>
      <c r="F20" s="117"/>
      <c r="G20" s="117"/>
      <c r="H20" s="117"/>
      <c r="I20" s="117"/>
      <c r="J20" s="117"/>
      <c r="K20" s="117"/>
      <c r="L20" s="117"/>
      <c r="M20" s="117"/>
      <c r="N20" s="118"/>
    </row>
    <row r="21" spans="1:14" ht="15" customHeight="1">
      <c r="A21" s="50">
        <v>3</v>
      </c>
      <c r="B21" s="157" t="s">
        <v>111</v>
      </c>
      <c r="C21" s="158"/>
      <c r="D21" s="158"/>
      <c r="E21" s="158"/>
      <c r="F21" s="158"/>
      <c r="G21" s="158"/>
      <c r="H21" s="158"/>
      <c r="I21" s="158"/>
      <c r="J21" s="158"/>
      <c r="K21" s="158"/>
      <c r="L21" s="158"/>
      <c r="M21" s="158"/>
      <c r="N21" s="159"/>
    </row>
    <row r="22" spans="1:14" ht="15" customHeight="1">
      <c r="A22" s="50">
        <v>4</v>
      </c>
      <c r="B22" s="116" t="s">
        <v>112</v>
      </c>
      <c r="C22" s="117"/>
      <c r="D22" s="117"/>
      <c r="E22" s="117"/>
      <c r="F22" s="117"/>
      <c r="G22" s="117"/>
      <c r="H22" s="117"/>
      <c r="I22" s="117"/>
      <c r="J22" s="117"/>
      <c r="K22" s="117"/>
      <c r="L22" s="117"/>
      <c r="M22" s="117"/>
      <c r="N22" s="118"/>
    </row>
    <row r="23" spans="1:14" ht="15" customHeight="1">
      <c r="A23" s="50">
        <v>5</v>
      </c>
      <c r="B23" s="116" t="s">
        <v>113</v>
      </c>
      <c r="C23" s="117"/>
      <c r="D23" s="117"/>
      <c r="E23" s="117"/>
      <c r="F23" s="117"/>
      <c r="G23" s="117"/>
      <c r="H23" s="117"/>
      <c r="I23" s="117"/>
      <c r="J23" s="117"/>
      <c r="K23" s="117"/>
      <c r="L23" s="117"/>
      <c r="M23" s="117"/>
      <c r="N23" s="118"/>
    </row>
    <row r="24" spans="1:14" ht="15" customHeight="1">
      <c r="A24" s="50">
        <v>6</v>
      </c>
      <c r="B24" s="116" t="s">
        <v>114</v>
      </c>
      <c r="C24" s="117"/>
      <c r="D24" s="117"/>
      <c r="E24" s="117"/>
      <c r="F24" s="117"/>
      <c r="G24" s="117"/>
      <c r="H24" s="117"/>
      <c r="I24" s="117"/>
      <c r="J24" s="117"/>
      <c r="K24" s="117"/>
      <c r="L24" s="117"/>
      <c r="M24" s="117"/>
      <c r="N24" s="118"/>
    </row>
    <row r="25" spans="1:14" ht="15" customHeight="1">
      <c r="A25" s="50">
        <v>7</v>
      </c>
      <c r="B25" s="116" t="s">
        <v>115</v>
      </c>
      <c r="C25" s="117"/>
      <c r="D25" s="117"/>
      <c r="E25" s="117"/>
      <c r="F25" s="117"/>
      <c r="G25" s="117"/>
      <c r="H25" s="117"/>
      <c r="I25" s="117"/>
      <c r="J25" s="117"/>
      <c r="K25" s="117"/>
      <c r="L25" s="117"/>
      <c r="M25" s="117"/>
      <c r="N25" s="118"/>
    </row>
    <row r="26" spans="1:14">
      <c r="A26" s="50">
        <v>8</v>
      </c>
      <c r="B26" s="116" t="s">
        <v>116</v>
      </c>
      <c r="C26" s="117"/>
      <c r="D26" s="117"/>
      <c r="E26" s="117"/>
      <c r="F26" s="117"/>
      <c r="G26" s="117"/>
      <c r="H26" s="117"/>
      <c r="I26" s="117"/>
      <c r="J26" s="117"/>
      <c r="K26" s="117"/>
      <c r="L26" s="117"/>
      <c r="M26" s="117"/>
      <c r="N26" s="118"/>
    </row>
    <row r="27" spans="1:14">
      <c r="A27" s="50">
        <v>9</v>
      </c>
      <c r="B27" s="116" t="s">
        <v>117</v>
      </c>
      <c r="C27" s="117"/>
      <c r="D27" s="117"/>
      <c r="E27" s="117"/>
      <c r="F27" s="117"/>
      <c r="G27" s="117"/>
      <c r="H27" s="117"/>
      <c r="I27" s="117"/>
      <c r="J27" s="117"/>
      <c r="K27" s="117"/>
      <c r="L27" s="117"/>
      <c r="M27" s="117"/>
      <c r="N27" s="118"/>
    </row>
    <row r="28" spans="1:14">
      <c r="A28" s="50">
        <v>10</v>
      </c>
      <c r="B28" s="116" t="s">
        <v>118</v>
      </c>
      <c r="C28" s="117"/>
      <c r="D28" s="117"/>
      <c r="E28" s="117"/>
      <c r="F28" s="117"/>
      <c r="G28" s="117"/>
      <c r="H28" s="117"/>
      <c r="I28" s="117"/>
      <c r="J28" s="117"/>
      <c r="K28" s="117"/>
      <c r="L28" s="117"/>
      <c r="M28" s="117"/>
      <c r="N28" s="118"/>
    </row>
    <row r="29" spans="1:14">
      <c r="A29" s="50">
        <v>11</v>
      </c>
      <c r="B29" s="116" t="s">
        <v>119</v>
      </c>
      <c r="C29" s="117"/>
      <c r="D29" s="117"/>
      <c r="E29" s="117"/>
      <c r="F29" s="117"/>
      <c r="G29" s="117"/>
      <c r="H29" s="117"/>
      <c r="I29" s="117"/>
      <c r="J29" s="117"/>
      <c r="K29" s="117"/>
      <c r="L29" s="117"/>
      <c r="M29" s="117"/>
      <c r="N29" s="118"/>
    </row>
    <row r="30" spans="1:14">
      <c r="A30" s="50">
        <v>12</v>
      </c>
      <c r="B30" s="116" t="s">
        <v>120</v>
      </c>
      <c r="C30" s="117"/>
      <c r="D30" s="117"/>
      <c r="E30" s="117"/>
      <c r="F30" s="117"/>
      <c r="G30" s="117"/>
      <c r="H30" s="117"/>
      <c r="I30" s="117"/>
      <c r="J30" s="117"/>
      <c r="K30" s="117"/>
      <c r="L30" s="117"/>
      <c r="M30" s="117"/>
      <c r="N30" s="118"/>
    </row>
    <row r="31" spans="1:14">
      <c r="A31" s="50">
        <v>13</v>
      </c>
      <c r="B31" s="116" t="s">
        <v>121</v>
      </c>
      <c r="C31" s="117"/>
      <c r="D31" s="117"/>
      <c r="E31" s="117"/>
      <c r="F31" s="117"/>
      <c r="G31" s="117"/>
      <c r="H31" s="117"/>
      <c r="I31" s="117"/>
      <c r="J31" s="117"/>
      <c r="K31" s="117"/>
      <c r="L31" s="117"/>
      <c r="M31" s="117"/>
      <c r="N31" s="118"/>
    </row>
    <row r="32" spans="1:14" ht="16.5" thickBot="1">
      <c r="A32" s="51">
        <v>14</v>
      </c>
      <c r="B32" s="160" t="s">
        <v>122</v>
      </c>
      <c r="C32" s="161"/>
      <c r="D32" s="161"/>
      <c r="E32" s="161"/>
      <c r="F32" s="161"/>
      <c r="G32" s="161"/>
      <c r="H32" s="161"/>
      <c r="I32" s="161"/>
      <c r="J32" s="161"/>
      <c r="K32" s="161"/>
      <c r="L32" s="161"/>
      <c r="M32" s="161"/>
      <c r="N32" s="162"/>
    </row>
    <row r="33" spans="1:14" ht="5.25" customHeight="1"/>
    <row r="34" spans="1:14">
      <c r="A34" s="137" t="s">
        <v>123</v>
      </c>
      <c r="B34" s="137"/>
      <c r="C34" s="137"/>
      <c r="D34" s="137"/>
      <c r="E34" s="137"/>
      <c r="F34" s="137"/>
      <c r="G34" s="137"/>
      <c r="H34" s="137"/>
      <c r="I34" s="137"/>
      <c r="J34" s="137"/>
      <c r="K34" s="137"/>
      <c r="L34" s="137"/>
      <c r="M34" s="137"/>
      <c r="N34" s="137"/>
    </row>
  </sheetData>
  <mergeCells count="27">
    <mergeCell ref="A34:N34"/>
    <mergeCell ref="A13:N14"/>
    <mergeCell ref="A15:C16"/>
    <mergeCell ref="D15:D16"/>
    <mergeCell ref="E15:E16"/>
    <mergeCell ref="L15:N16"/>
    <mergeCell ref="A18:N18"/>
    <mergeCell ref="B19:N19"/>
    <mergeCell ref="B20:N20"/>
    <mergeCell ref="B21:N21"/>
    <mergeCell ref="B22:N22"/>
    <mergeCell ref="B29:N29"/>
    <mergeCell ref="B30:N30"/>
    <mergeCell ref="B31:N31"/>
    <mergeCell ref="B32:N32"/>
    <mergeCell ref="B23:N23"/>
    <mergeCell ref="B28:N28"/>
    <mergeCell ref="A1:N1"/>
    <mergeCell ref="A2:B2"/>
    <mergeCell ref="C2:L2"/>
    <mergeCell ref="J15:K16"/>
    <mergeCell ref="F15:I16"/>
    <mergeCell ref="A17:N17"/>
    <mergeCell ref="B24:N24"/>
    <mergeCell ref="B25:N25"/>
    <mergeCell ref="B26:N26"/>
    <mergeCell ref="B27:N27"/>
  </mergeCells>
  <pageMargins left="0.70866141732283472" right="0.70866141732283472" top="0.74803149606299213" bottom="0.74803149606299213" header="0.31496062992125984" footer="0.31496062992125984"/>
  <pageSetup paperSize="9" scale="49" fitToHeight="0" orientation="landscape" r:id="rId1"/>
  <headerFooter>
    <oddFoote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zoomScale="85" zoomScaleNormal="85" workbookViewId="0">
      <selection activeCell="D19" sqref="D19:D20"/>
    </sheetView>
  </sheetViews>
  <sheetFormatPr defaultColWidth="9.140625" defaultRowHeight="15.75"/>
  <cols>
    <col min="1" max="1" width="4.42578125" style="17" bestFit="1" customWidth="1"/>
    <col min="2" max="2" width="14.28515625" style="17" bestFit="1" customWidth="1"/>
    <col min="3" max="3" width="25.42578125" style="17" customWidth="1"/>
    <col min="4" max="4" width="30.85546875" style="17" customWidth="1"/>
    <col min="5" max="5" width="25.42578125" style="17" customWidth="1"/>
    <col min="6" max="13" width="15.7109375" style="17" customWidth="1"/>
    <col min="14" max="14" width="20.42578125" style="17" bestFit="1" customWidth="1"/>
    <col min="15" max="15" width="25" style="17" customWidth="1"/>
    <col min="16" max="16384" width="9.140625" style="17"/>
  </cols>
  <sheetData>
    <row r="1" spans="1:15" ht="16.5" thickBot="1">
      <c r="A1" s="119" t="s">
        <v>132</v>
      </c>
      <c r="B1" s="201"/>
      <c r="C1" s="201"/>
      <c r="D1" s="201"/>
      <c r="E1" s="201"/>
      <c r="F1" s="201"/>
      <c r="G1" s="201"/>
      <c r="H1" s="201"/>
      <c r="I1" s="201"/>
      <c r="J1" s="201"/>
      <c r="K1" s="201"/>
      <c r="L1" s="201"/>
      <c r="M1" s="201"/>
      <c r="N1" s="201"/>
      <c r="O1" s="202"/>
    </row>
    <row r="2" spans="1:15" ht="16.5" thickBot="1">
      <c r="A2" s="203" t="s">
        <v>20</v>
      </c>
      <c r="B2" s="204"/>
      <c r="C2" s="125" t="s">
        <v>159</v>
      </c>
      <c r="D2" s="205"/>
      <c r="E2" s="205"/>
      <c r="F2" s="205"/>
      <c r="G2" s="205"/>
      <c r="H2" s="205"/>
      <c r="I2" s="205"/>
      <c r="J2" s="205"/>
      <c r="K2" s="205"/>
      <c r="L2" s="205"/>
      <c r="M2" s="205"/>
      <c r="N2" s="205"/>
      <c r="O2" s="206"/>
    </row>
    <row r="3" spans="1:15" ht="16.5" thickBot="1">
      <c r="A3" s="83">
        <v>1</v>
      </c>
      <c r="B3" s="84">
        <v>2</v>
      </c>
      <c r="C3" s="84">
        <v>3</v>
      </c>
      <c r="D3" s="84">
        <v>4</v>
      </c>
      <c r="E3" s="85">
        <v>5</v>
      </c>
      <c r="F3" s="84">
        <v>6</v>
      </c>
      <c r="G3" s="84">
        <v>7</v>
      </c>
      <c r="H3" s="84">
        <v>8</v>
      </c>
      <c r="I3" s="84">
        <v>9</v>
      </c>
      <c r="J3" s="84">
        <v>10</v>
      </c>
      <c r="K3" s="84">
        <v>11</v>
      </c>
      <c r="L3" s="84">
        <v>12</v>
      </c>
      <c r="M3" s="84">
        <v>13</v>
      </c>
      <c r="N3" s="86">
        <v>14</v>
      </c>
      <c r="O3" s="207" t="s">
        <v>19</v>
      </c>
    </row>
    <row r="4" spans="1:15" ht="44.25" thickBot="1">
      <c r="A4" s="87" t="s">
        <v>21</v>
      </c>
      <c r="B4" s="88" t="s">
        <v>3</v>
      </c>
      <c r="C4" s="88" t="s">
        <v>4</v>
      </c>
      <c r="D4" s="88" t="s">
        <v>83</v>
      </c>
      <c r="E4" s="88" t="s">
        <v>5</v>
      </c>
      <c r="F4" s="88" t="s">
        <v>11</v>
      </c>
      <c r="G4" s="88" t="s">
        <v>12</v>
      </c>
      <c r="H4" s="88" t="s">
        <v>13</v>
      </c>
      <c r="I4" s="88" t="s">
        <v>17</v>
      </c>
      <c r="J4" s="88" t="s">
        <v>14</v>
      </c>
      <c r="K4" s="88" t="s">
        <v>15</v>
      </c>
      <c r="L4" s="88" t="s">
        <v>16</v>
      </c>
      <c r="M4" s="88" t="s">
        <v>18</v>
      </c>
      <c r="N4" s="89" t="s">
        <v>6</v>
      </c>
      <c r="O4" s="208"/>
    </row>
    <row r="5" spans="1:15">
      <c r="A5" s="210"/>
      <c r="B5" s="212"/>
      <c r="C5" s="212"/>
      <c r="D5" s="212"/>
      <c r="E5" s="90" t="s">
        <v>84</v>
      </c>
      <c r="F5" s="212"/>
      <c r="G5" s="212"/>
      <c r="H5" s="212"/>
      <c r="I5" s="216" t="s">
        <v>7</v>
      </c>
      <c r="J5" s="216"/>
      <c r="K5" s="216"/>
      <c r="L5" s="216"/>
      <c r="M5" s="216" t="s">
        <v>7</v>
      </c>
      <c r="N5" s="214" t="s">
        <v>8</v>
      </c>
      <c r="O5" s="208"/>
    </row>
    <row r="6" spans="1:15" ht="16.5" thickBot="1">
      <c r="A6" s="211"/>
      <c r="B6" s="213"/>
      <c r="C6" s="213"/>
      <c r="D6" s="213"/>
      <c r="E6" s="91" t="s">
        <v>9</v>
      </c>
      <c r="F6" s="213"/>
      <c r="G6" s="213"/>
      <c r="H6" s="213"/>
      <c r="I6" s="217"/>
      <c r="J6" s="217"/>
      <c r="K6" s="217"/>
      <c r="L6" s="217"/>
      <c r="M6" s="217"/>
      <c r="N6" s="215"/>
      <c r="O6" s="209"/>
    </row>
    <row r="7" spans="1:15" ht="153" customHeight="1">
      <c r="A7" s="200">
        <v>1</v>
      </c>
      <c r="B7" s="145" t="s">
        <v>146</v>
      </c>
      <c r="C7" s="178" t="s">
        <v>77</v>
      </c>
      <c r="D7" s="178" t="s">
        <v>199</v>
      </c>
      <c r="E7" s="52" t="s">
        <v>86</v>
      </c>
      <c r="F7" s="163">
        <v>6</v>
      </c>
      <c r="G7" s="163">
        <v>6</v>
      </c>
      <c r="H7" s="163">
        <v>6</v>
      </c>
      <c r="I7" s="179">
        <f>(F7+G7+H7)/3</f>
        <v>6</v>
      </c>
      <c r="J7" s="163">
        <v>5</v>
      </c>
      <c r="K7" s="163">
        <v>7</v>
      </c>
      <c r="L7" s="165">
        <v>6</v>
      </c>
      <c r="M7" s="167">
        <f>(J7+K7+L7)/3</f>
        <v>6</v>
      </c>
      <c r="N7" s="169">
        <f>I7*M7</f>
        <v>36</v>
      </c>
      <c r="O7" s="199" t="s">
        <v>89</v>
      </c>
    </row>
    <row r="8" spans="1:15" ht="105" customHeight="1" thickBot="1">
      <c r="A8" s="173"/>
      <c r="B8" s="175" t="s">
        <v>72</v>
      </c>
      <c r="C8" s="177" t="s">
        <v>77</v>
      </c>
      <c r="D8" s="177"/>
      <c r="E8" s="29" t="s">
        <v>103</v>
      </c>
      <c r="F8" s="164"/>
      <c r="G8" s="164"/>
      <c r="H8" s="164"/>
      <c r="I8" s="180"/>
      <c r="J8" s="164"/>
      <c r="K8" s="164"/>
      <c r="L8" s="166"/>
      <c r="M8" s="168"/>
      <c r="N8" s="170"/>
      <c r="O8" s="172"/>
    </row>
    <row r="9" spans="1:15" ht="190.5" customHeight="1">
      <c r="A9" s="173">
        <v>2</v>
      </c>
      <c r="B9" s="174" t="s">
        <v>149</v>
      </c>
      <c r="C9" s="176" t="s">
        <v>77</v>
      </c>
      <c r="D9" s="178" t="s">
        <v>164</v>
      </c>
      <c r="E9" s="29" t="s">
        <v>104</v>
      </c>
      <c r="F9" s="163">
        <v>6</v>
      </c>
      <c r="G9" s="163">
        <v>5</v>
      </c>
      <c r="H9" s="163">
        <v>4</v>
      </c>
      <c r="I9" s="179">
        <f t="shared" ref="I9" si="0">(F9+G9+H9)/3</f>
        <v>5</v>
      </c>
      <c r="J9" s="163">
        <v>4</v>
      </c>
      <c r="K9" s="163">
        <v>4</v>
      </c>
      <c r="L9" s="165">
        <v>4</v>
      </c>
      <c r="M9" s="167">
        <f t="shared" ref="M9" si="1">(J9+K9+L9)/3</f>
        <v>4</v>
      </c>
      <c r="N9" s="169">
        <f t="shared" ref="N9" si="2">I9*M9</f>
        <v>20</v>
      </c>
      <c r="O9" s="171" t="s">
        <v>91</v>
      </c>
    </row>
    <row r="10" spans="1:15" ht="113.25" customHeight="1" thickBot="1">
      <c r="A10" s="173"/>
      <c r="B10" s="175" t="s">
        <v>73</v>
      </c>
      <c r="C10" s="177" t="s">
        <v>77</v>
      </c>
      <c r="D10" s="177"/>
      <c r="E10" s="29" t="s">
        <v>88</v>
      </c>
      <c r="F10" s="164"/>
      <c r="G10" s="164"/>
      <c r="H10" s="164"/>
      <c r="I10" s="180"/>
      <c r="J10" s="164"/>
      <c r="K10" s="164"/>
      <c r="L10" s="166"/>
      <c r="M10" s="168"/>
      <c r="N10" s="170"/>
      <c r="O10" s="172"/>
    </row>
    <row r="11" spans="1:15" ht="125.25" customHeight="1">
      <c r="A11" s="173">
        <v>3</v>
      </c>
      <c r="B11" s="174" t="s">
        <v>152</v>
      </c>
      <c r="C11" s="176" t="s">
        <v>77</v>
      </c>
      <c r="D11" s="178" t="s">
        <v>195</v>
      </c>
      <c r="E11" s="29" t="s">
        <v>64</v>
      </c>
      <c r="F11" s="163">
        <v>7</v>
      </c>
      <c r="G11" s="163">
        <v>7</v>
      </c>
      <c r="H11" s="163">
        <v>7</v>
      </c>
      <c r="I11" s="179">
        <f t="shared" ref="I11" si="3">(F11+G11+H11)/3</f>
        <v>7</v>
      </c>
      <c r="J11" s="163">
        <v>5</v>
      </c>
      <c r="K11" s="163">
        <v>7</v>
      </c>
      <c r="L11" s="165">
        <v>6</v>
      </c>
      <c r="M11" s="167">
        <f t="shared" ref="M11" si="4">(J11+K11+L11)/3</f>
        <v>6</v>
      </c>
      <c r="N11" s="169">
        <f t="shared" ref="N11" si="5">I11*M11</f>
        <v>42</v>
      </c>
      <c r="O11" s="171" t="s">
        <v>92</v>
      </c>
    </row>
    <row r="12" spans="1:15" ht="140.1" customHeight="1" thickBot="1">
      <c r="A12" s="173"/>
      <c r="B12" s="175" t="s">
        <v>74</v>
      </c>
      <c r="C12" s="177" t="s">
        <v>76</v>
      </c>
      <c r="D12" s="177"/>
      <c r="E12" s="29" t="s">
        <v>90</v>
      </c>
      <c r="F12" s="164"/>
      <c r="G12" s="164"/>
      <c r="H12" s="164"/>
      <c r="I12" s="180"/>
      <c r="J12" s="164"/>
      <c r="K12" s="164"/>
      <c r="L12" s="166"/>
      <c r="M12" s="168"/>
      <c r="N12" s="170"/>
      <c r="O12" s="172"/>
    </row>
    <row r="13" spans="1:15" ht="140.1" customHeight="1">
      <c r="A13" s="173">
        <v>4</v>
      </c>
      <c r="B13" s="174" t="s">
        <v>153</v>
      </c>
      <c r="C13" s="176" t="s">
        <v>76</v>
      </c>
      <c r="D13" s="178" t="s">
        <v>166</v>
      </c>
      <c r="E13" s="29" t="s">
        <v>65</v>
      </c>
      <c r="F13" s="163">
        <v>9</v>
      </c>
      <c r="G13" s="163">
        <v>7</v>
      </c>
      <c r="H13" s="163">
        <v>8</v>
      </c>
      <c r="I13" s="179">
        <f t="shared" ref="I13" si="6">(F13+G13+H13)/3</f>
        <v>8</v>
      </c>
      <c r="J13" s="163">
        <v>8</v>
      </c>
      <c r="K13" s="163">
        <v>6</v>
      </c>
      <c r="L13" s="165">
        <v>7</v>
      </c>
      <c r="M13" s="167">
        <f t="shared" ref="M13" si="7">(J13+K13+L13)/3</f>
        <v>7</v>
      </c>
      <c r="N13" s="169">
        <f t="shared" ref="N13" si="8">I13*M13</f>
        <v>56</v>
      </c>
      <c r="O13" s="171" t="s">
        <v>94</v>
      </c>
    </row>
    <row r="14" spans="1:15" ht="123" customHeight="1" thickBot="1">
      <c r="A14" s="173"/>
      <c r="B14" s="175" t="s">
        <v>75</v>
      </c>
      <c r="C14" s="177" t="s">
        <v>76</v>
      </c>
      <c r="D14" s="177"/>
      <c r="E14" s="29" t="s">
        <v>93</v>
      </c>
      <c r="F14" s="164"/>
      <c r="G14" s="164"/>
      <c r="H14" s="164"/>
      <c r="I14" s="180"/>
      <c r="J14" s="164"/>
      <c r="K14" s="164"/>
      <c r="L14" s="166"/>
      <c r="M14" s="168"/>
      <c r="N14" s="170"/>
      <c r="O14" s="172"/>
    </row>
    <row r="15" spans="1:15" ht="96.75" customHeight="1">
      <c r="A15" s="173">
        <v>5</v>
      </c>
      <c r="B15" s="174" t="s">
        <v>155</v>
      </c>
      <c r="C15" s="176" t="s">
        <v>85</v>
      </c>
      <c r="D15" s="178" t="s">
        <v>200</v>
      </c>
      <c r="E15" s="29" t="s">
        <v>66</v>
      </c>
      <c r="F15" s="163">
        <v>10</v>
      </c>
      <c r="G15" s="163">
        <v>9</v>
      </c>
      <c r="H15" s="163">
        <v>8</v>
      </c>
      <c r="I15" s="179">
        <f t="shared" ref="I15" si="9">(F15+G15+H15)/3</f>
        <v>9</v>
      </c>
      <c r="J15" s="163">
        <v>7</v>
      </c>
      <c r="K15" s="163">
        <v>7</v>
      </c>
      <c r="L15" s="165">
        <v>7</v>
      </c>
      <c r="M15" s="167">
        <f t="shared" ref="M15" si="10">(J15+K15+L15)/3</f>
        <v>7</v>
      </c>
      <c r="N15" s="169">
        <f t="shared" ref="N15" si="11">I15*M15</f>
        <v>63</v>
      </c>
      <c r="O15" s="171" t="s">
        <v>96</v>
      </c>
    </row>
    <row r="16" spans="1:15" ht="274.5" customHeight="1" thickBot="1">
      <c r="A16" s="173"/>
      <c r="B16" s="175"/>
      <c r="C16" s="177"/>
      <c r="D16" s="177"/>
      <c r="E16" s="29" t="s">
        <v>95</v>
      </c>
      <c r="F16" s="164"/>
      <c r="G16" s="164"/>
      <c r="H16" s="164"/>
      <c r="I16" s="180"/>
      <c r="J16" s="164"/>
      <c r="K16" s="164"/>
      <c r="L16" s="166"/>
      <c r="M16" s="168"/>
      <c r="N16" s="170"/>
      <c r="O16" s="172"/>
    </row>
    <row r="17" spans="1:15" ht="140.1" customHeight="1">
      <c r="A17" s="173">
        <v>6</v>
      </c>
      <c r="B17" s="174" t="s">
        <v>156</v>
      </c>
      <c r="C17" s="176" t="s">
        <v>85</v>
      </c>
      <c r="D17" s="178" t="s">
        <v>168</v>
      </c>
      <c r="E17" s="29" t="s">
        <v>67</v>
      </c>
      <c r="F17" s="163">
        <v>3</v>
      </c>
      <c r="G17" s="163">
        <v>3</v>
      </c>
      <c r="H17" s="163">
        <v>3</v>
      </c>
      <c r="I17" s="179">
        <f t="shared" ref="I17" si="12">(F17+G17+H17)/3</f>
        <v>3</v>
      </c>
      <c r="J17" s="163">
        <v>2</v>
      </c>
      <c r="K17" s="163">
        <v>2</v>
      </c>
      <c r="L17" s="165">
        <v>2</v>
      </c>
      <c r="M17" s="167">
        <f t="shared" ref="M17" si="13">(J17+K17+L17)/3</f>
        <v>2</v>
      </c>
      <c r="N17" s="169">
        <f t="shared" ref="N17" si="14">I17*M17</f>
        <v>6</v>
      </c>
      <c r="O17" s="171" t="s">
        <v>98</v>
      </c>
    </row>
    <row r="18" spans="1:15" ht="140.1" customHeight="1" thickBot="1">
      <c r="A18" s="173"/>
      <c r="B18" s="175"/>
      <c r="C18" s="177"/>
      <c r="D18" s="177"/>
      <c r="E18" s="29" t="s">
        <v>97</v>
      </c>
      <c r="F18" s="164"/>
      <c r="G18" s="164"/>
      <c r="H18" s="164"/>
      <c r="I18" s="180"/>
      <c r="J18" s="164"/>
      <c r="K18" s="164"/>
      <c r="L18" s="166"/>
      <c r="M18" s="168"/>
      <c r="N18" s="170"/>
      <c r="O18" s="172"/>
    </row>
    <row r="19" spans="1:15" ht="94.5">
      <c r="A19" s="173">
        <v>7</v>
      </c>
      <c r="B19" s="174" t="s">
        <v>157</v>
      </c>
      <c r="C19" s="176" t="s">
        <v>85</v>
      </c>
      <c r="D19" s="178" t="s">
        <v>169</v>
      </c>
      <c r="E19" s="29" t="s">
        <v>68</v>
      </c>
      <c r="F19" s="163">
        <v>6</v>
      </c>
      <c r="G19" s="163">
        <v>6</v>
      </c>
      <c r="H19" s="163">
        <v>6</v>
      </c>
      <c r="I19" s="179">
        <f t="shared" ref="I19" si="15">(F19+G19+H19)/3</f>
        <v>6</v>
      </c>
      <c r="J19" s="163">
        <v>5</v>
      </c>
      <c r="K19" s="163">
        <v>5</v>
      </c>
      <c r="L19" s="165">
        <v>5</v>
      </c>
      <c r="M19" s="167">
        <f t="shared" ref="M19" si="16">(J19+K19+L19)/3</f>
        <v>5</v>
      </c>
      <c r="N19" s="169">
        <f t="shared" ref="N19" si="17">I19*M19</f>
        <v>30</v>
      </c>
      <c r="O19" s="171" t="s">
        <v>100</v>
      </c>
    </row>
    <row r="20" spans="1:15" ht="189.75" thickBot="1">
      <c r="A20" s="173"/>
      <c r="B20" s="175"/>
      <c r="C20" s="177"/>
      <c r="D20" s="177"/>
      <c r="E20" s="29" t="s">
        <v>99</v>
      </c>
      <c r="F20" s="164"/>
      <c r="G20" s="164"/>
      <c r="H20" s="164"/>
      <c r="I20" s="180"/>
      <c r="J20" s="164"/>
      <c r="K20" s="164"/>
      <c r="L20" s="166"/>
      <c r="M20" s="168"/>
      <c r="N20" s="170"/>
      <c r="O20" s="172"/>
    </row>
    <row r="21" spans="1:15" ht="60" customHeight="1">
      <c r="A21" s="173">
        <v>8</v>
      </c>
      <c r="B21" s="174" t="s">
        <v>158</v>
      </c>
      <c r="C21" s="176" t="s">
        <v>85</v>
      </c>
      <c r="D21" s="178" t="s">
        <v>170</v>
      </c>
      <c r="E21" s="29" t="s">
        <v>69</v>
      </c>
      <c r="F21" s="163">
        <v>7</v>
      </c>
      <c r="G21" s="163">
        <v>7</v>
      </c>
      <c r="H21" s="163">
        <v>7</v>
      </c>
      <c r="I21" s="179">
        <f t="shared" ref="I21" si="18">(F21+G21+H21)/3</f>
        <v>7</v>
      </c>
      <c r="J21" s="163">
        <v>6</v>
      </c>
      <c r="K21" s="163">
        <v>6</v>
      </c>
      <c r="L21" s="165">
        <v>6</v>
      </c>
      <c r="M21" s="167">
        <f t="shared" ref="M21" si="19">(J21+K21+L21)/3</f>
        <v>6</v>
      </c>
      <c r="N21" s="169">
        <f t="shared" ref="N21" si="20">I21*M21</f>
        <v>42</v>
      </c>
      <c r="O21" s="171" t="s">
        <v>102</v>
      </c>
    </row>
    <row r="22" spans="1:15" ht="141.75">
      <c r="A22" s="173"/>
      <c r="B22" s="175"/>
      <c r="C22" s="177"/>
      <c r="D22" s="177"/>
      <c r="E22" s="29" t="s">
        <v>101</v>
      </c>
      <c r="F22" s="164"/>
      <c r="G22" s="164"/>
      <c r="H22" s="164"/>
      <c r="I22" s="180"/>
      <c r="J22" s="164"/>
      <c r="K22" s="164"/>
      <c r="L22" s="166"/>
      <c r="M22" s="168"/>
      <c r="N22" s="170"/>
      <c r="O22" s="172"/>
    </row>
    <row r="23" spans="1:15" s="79" customFormat="1">
      <c r="A23" s="198" t="s">
        <v>47</v>
      </c>
      <c r="B23" s="198"/>
      <c r="C23" s="198"/>
      <c r="D23" s="198"/>
      <c r="E23" s="198"/>
      <c r="F23" s="198"/>
      <c r="G23" s="198"/>
      <c r="H23" s="198"/>
      <c r="I23" s="198"/>
      <c r="J23" s="198"/>
      <c r="K23" s="198"/>
      <c r="L23" s="198"/>
      <c r="M23" s="198"/>
      <c r="N23" s="198"/>
      <c r="O23" s="198"/>
    </row>
    <row r="24" spans="1:15" s="79" customFormat="1">
      <c r="A24" s="193" t="s">
        <v>133</v>
      </c>
      <c r="B24" s="193"/>
      <c r="C24" s="193"/>
      <c r="D24" s="193"/>
      <c r="E24" s="193"/>
      <c r="F24" s="193"/>
      <c r="G24" s="193"/>
      <c r="H24" s="193"/>
      <c r="I24" s="193"/>
      <c r="J24" s="193"/>
      <c r="K24" s="193"/>
      <c r="L24" s="193"/>
      <c r="M24" s="193"/>
      <c r="N24" s="193"/>
      <c r="O24" s="193"/>
    </row>
    <row r="25" spans="1:15" s="79" customFormat="1">
      <c r="A25" s="194" t="s">
        <v>134</v>
      </c>
      <c r="B25" s="194"/>
      <c r="C25" s="194"/>
      <c r="D25" s="194"/>
      <c r="E25" s="194"/>
      <c r="F25" s="194"/>
      <c r="G25" s="194"/>
      <c r="H25" s="194"/>
      <c r="I25" s="194"/>
      <c r="J25" s="194"/>
      <c r="K25" s="194"/>
      <c r="L25" s="194"/>
      <c r="M25" s="194"/>
      <c r="N25" s="194"/>
      <c r="O25" s="194"/>
    </row>
    <row r="26" spans="1:15" s="79" customFormat="1">
      <c r="A26" s="194" t="s">
        <v>135</v>
      </c>
      <c r="B26" s="194"/>
      <c r="C26" s="194"/>
      <c r="D26" s="194"/>
      <c r="E26" s="194"/>
      <c r="F26" s="194"/>
      <c r="G26" s="194"/>
      <c r="H26" s="194"/>
      <c r="I26" s="194"/>
      <c r="J26" s="194"/>
      <c r="K26" s="194"/>
      <c r="L26" s="194"/>
      <c r="M26" s="194"/>
      <c r="N26" s="194"/>
      <c r="O26" s="194"/>
    </row>
    <row r="27" spans="1:15" s="79" customFormat="1">
      <c r="A27" s="194" t="s">
        <v>136</v>
      </c>
      <c r="B27" s="194"/>
      <c r="C27" s="194"/>
      <c r="D27" s="194"/>
      <c r="E27" s="194"/>
      <c r="F27" s="194"/>
      <c r="G27" s="194"/>
      <c r="H27" s="194"/>
      <c r="I27" s="194"/>
      <c r="J27" s="194"/>
      <c r="K27" s="194"/>
      <c r="L27" s="194"/>
      <c r="M27" s="194"/>
      <c r="N27" s="194"/>
      <c r="O27" s="194"/>
    </row>
    <row r="28" spans="1:15" ht="16.5" thickBot="1">
      <c r="A28" s="100"/>
      <c r="B28" s="100"/>
      <c r="C28" s="100"/>
      <c r="D28" s="100"/>
      <c r="E28" s="100"/>
      <c r="F28" s="100"/>
      <c r="G28" s="100"/>
      <c r="H28" s="100"/>
      <c r="I28" s="100"/>
      <c r="J28" s="100"/>
      <c r="K28" s="100"/>
      <c r="L28" s="100"/>
      <c r="M28" s="100"/>
      <c r="N28" s="100"/>
      <c r="O28" s="100"/>
    </row>
    <row r="29" spans="1:15" ht="16.5" thickBot="1">
      <c r="A29" s="195" t="s">
        <v>10</v>
      </c>
      <c r="B29" s="196"/>
      <c r="C29" s="196"/>
      <c r="D29" s="196"/>
      <c r="E29" s="196"/>
      <c r="F29" s="196"/>
      <c r="G29" s="196"/>
      <c r="H29" s="196"/>
      <c r="I29" s="196"/>
      <c r="J29" s="196"/>
      <c r="K29" s="196"/>
      <c r="L29" s="196"/>
      <c r="M29" s="196"/>
      <c r="N29" s="196"/>
      <c r="O29" s="197"/>
    </row>
    <row r="30" spans="1:15">
      <c r="A30" s="92">
        <v>1</v>
      </c>
      <c r="B30" s="190" t="s">
        <v>137</v>
      </c>
      <c r="C30" s="190"/>
      <c r="D30" s="190"/>
      <c r="E30" s="190"/>
      <c r="F30" s="190"/>
      <c r="G30" s="190"/>
      <c r="H30" s="190"/>
      <c r="I30" s="190"/>
      <c r="J30" s="190"/>
      <c r="K30" s="190"/>
      <c r="L30" s="190"/>
      <c r="M30" s="190"/>
      <c r="N30" s="190"/>
      <c r="O30" s="191"/>
    </row>
    <row r="31" spans="1:15">
      <c r="A31" s="93">
        <v>2</v>
      </c>
      <c r="B31" s="183" t="s">
        <v>138</v>
      </c>
      <c r="C31" s="183"/>
      <c r="D31" s="183"/>
      <c r="E31" s="183"/>
      <c r="F31" s="183"/>
      <c r="G31" s="183"/>
      <c r="H31" s="183"/>
      <c r="I31" s="183"/>
      <c r="J31" s="183"/>
      <c r="K31" s="183"/>
      <c r="L31" s="183"/>
      <c r="M31" s="183"/>
      <c r="N31" s="183"/>
      <c r="O31" s="184"/>
    </row>
    <row r="32" spans="1:15">
      <c r="A32" s="93">
        <v>3</v>
      </c>
      <c r="B32" s="185" t="s">
        <v>111</v>
      </c>
      <c r="C32" s="185"/>
      <c r="D32" s="185"/>
      <c r="E32" s="185"/>
      <c r="F32" s="185"/>
      <c r="G32" s="185"/>
      <c r="H32" s="185"/>
      <c r="I32" s="185"/>
      <c r="J32" s="185"/>
      <c r="K32" s="185"/>
      <c r="L32" s="185"/>
      <c r="M32" s="185"/>
      <c r="N32" s="185"/>
      <c r="O32" s="192"/>
    </row>
    <row r="33" spans="1:15">
      <c r="A33" s="93">
        <v>4</v>
      </c>
      <c r="B33" s="185" t="s">
        <v>139</v>
      </c>
      <c r="C33" s="185"/>
      <c r="D33" s="185"/>
      <c r="E33" s="185"/>
      <c r="F33" s="185"/>
      <c r="G33" s="185"/>
      <c r="H33" s="185"/>
      <c r="I33" s="185"/>
      <c r="J33" s="185"/>
      <c r="K33" s="185"/>
      <c r="L33" s="185"/>
      <c r="M33" s="185"/>
      <c r="N33" s="185"/>
      <c r="O33" s="192"/>
    </row>
    <row r="34" spans="1:15">
      <c r="A34" s="93">
        <v>5</v>
      </c>
      <c r="B34" s="183" t="s">
        <v>140</v>
      </c>
      <c r="C34" s="183"/>
      <c r="D34" s="183"/>
      <c r="E34" s="183"/>
      <c r="F34" s="183"/>
      <c r="G34" s="183"/>
      <c r="H34" s="183"/>
      <c r="I34" s="183"/>
      <c r="J34" s="183"/>
      <c r="K34" s="183"/>
      <c r="L34" s="183"/>
      <c r="M34" s="183"/>
      <c r="N34" s="183"/>
      <c r="O34" s="184"/>
    </row>
    <row r="35" spans="1:15">
      <c r="A35" s="93">
        <v>6</v>
      </c>
      <c r="B35" s="183" t="s">
        <v>141</v>
      </c>
      <c r="C35" s="183"/>
      <c r="D35" s="183"/>
      <c r="E35" s="183"/>
      <c r="F35" s="183"/>
      <c r="G35" s="183"/>
      <c r="H35" s="183"/>
      <c r="I35" s="183"/>
      <c r="J35" s="183"/>
      <c r="K35" s="183"/>
      <c r="L35" s="183"/>
      <c r="M35" s="183"/>
      <c r="N35" s="183"/>
      <c r="O35" s="184"/>
    </row>
    <row r="36" spans="1:15">
      <c r="A36" s="93">
        <v>7</v>
      </c>
      <c r="B36" s="183" t="s">
        <v>142</v>
      </c>
      <c r="C36" s="183"/>
      <c r="D36" s="183"/>
      <c r="E36" s="183"/>
      <c r="F36" s="183"/>
      <c r="G36" s="183"/>
      <c r="H36" s="183"/>
      <c r="I36" s="183"/>
      <c r="J36" s="183"/>
      <c r="K36" s="183"/>
      <c r="L36" s="183"/>
      <c r="M36" s="183"/>
      <c r="N36" s="183"/>
      <c r="O36" s="184"/>
    </row>
    <row r="37" spans="1:15">
      <c r="A37" s="93">
        <v>8</v>
      </c>
      <c r="B37" s="185" t="s">
        <v>143</v>
      </c>
      <c r="C37" s="183"/>
      <c r="D37" s="183"/>
      <c r="E37" s="183"/>
      <c r="F37" s="183"/>
      <c r="G37" s="183"/>
      <c r="H37" s="183"/>
      <c r="I37" s="183"/>
      <c r="J37" s="183"/>
      <c r="K37" s="183"/>
      <c r="L37" s="183"/>
      <c r="M37" s="183"/>
      <c r="N37" s="183"/>
      <c r="O37" s="184"/>
    </row>
    <row r="38" spans="1:15">
      <c r="A38" s="93">
        <v>9</v>
      </c>
      <c r="B38" s="183" t="s">
        <v>144</v>
      </c>
      <c r="C38" s="183"/>
      <c r="D38" s="183"/>
      <c r="E38" s="183"/>
      <c r="F38" s="183"/>
      <c r="G38" s="183"/>
      <c r="H38" s="183"/>
      <c r="I38" s="183"/>
      <c r="J38" s="183"/>
      <c r="K38" s="183"/>
      <c r="L38" s="183"/>
      <c r="M38" s="183"/>
      <c r="N38" s="183"/>
      <c r="O38" s="184"/>
    </row>
    <row r="39" spans="1:15" ht="16.5" thickBot="1">
      <c r="A39" s="94">
        <v>10</v>
      </c>
      <c r="B39" s="186" t="s">
        <v>145</v>
      </c>
      <c r="C39" s="186"/>
      <c r="D39" s="186"/>
      <c r="E39" s="186"/>
      <c r="F39" s="186"/>
      <c r="G39" s="186"/>
      <c r="H39" s="186"/>
      <c r="I39" s="186"/>
      <c r="J39" s="186"/>
      <c r="K39" s="186"/>
      <c r="L39" s="186"/>
      <c r="M39" s="186"/>
      <c r="N39" s="186"/>
      <c r="O39" s="187"/>
    </row>
    <row r="41" spans="1:15" ht="36" customHeight="1">
      <c r="B41" s="188" t="s">
        <v>42</v>
      </c>
      <c r="C41" s="188"/>
      <c r="D41" s="188"/>
      <c r="E41" s="188"/>
      <c r="F41" s="188"/>
      <c r="G41" s="188"/>
      <c r="H41" s="188"/>
      <c r="I41" s="188"/>
      <c r="J41" s="188"/>
      <c r="K41" s="188"/>
      <c r="L41" s="188"/>
      <c r="M41" s="188"/>
      <c r="N41" s="188"/>
      <c r="O41" s="188"/>
    </row>
    <row r="43" spans="1:15">
      <c r="C43" s="80" t="s">
        <v>43</v>
      </c>
      <c r="G43" s="189" t="s">
        <v>43</v>
      </c>
      <c r="H43" s="189"/>
      <c r="N43" s="80" t="s">
        <v>43</v>
      </c>
    </row>
    <row r="44" spans="1:15" ht="36" customHeight="1">
      <c r="C44" s="81" t="s">
        <v>46</v>
      </c>
      <c r="G44" s="181" t="s">
        <v>46</v>
      </c>
      <c r="H44" s="181"/>
      <c r="N44" s="81" t="s">
        <v>46</v>
      </c>
    </row>
    <row r="45" spans="1:15">
      <c r="C45" s="82" t="s">
        <v>44</v>
      </c>
      <c r="G45" s="182" t="s">
        <v>44</v>
      </c>
      <c r="H45" s="182"/>
      <c r="N45" s="82" t="s">
        <v>44</v>
      </c>
    </row>
    <row r="46" spans="1:15">
      <c r="C46" s="82" t="s">
        <v>45</v>
      </c>
      <c r="G46" s="182" t="s">
        <v>45</v>
      </c>
      <c r="H46" s="182"/>
      <c r="N46" s="82" t="s">
        <v>45</v>
      </c>
    </row>
  </sheetData>
  <mergeCells count="151">
    <mergeCell ref="A1:O1"/>
    <mergeCell ref="A2:B2"/>
    <mergeCell ref="C2:O2"/>
    <mergeCell ref="O3:O6"/>
    <mergeCell ref="A5:A6"/>
    <mergeCell ref="B5:B6"/>
    <mergeCell ref="C5:C6"/>
    <mergeCell ref="D5:D6"/>
    <mergeCell ref="F5:F6"/>
    <mergeCell ref="G5:G6"/>
    <mergeCell ref="N5:N6"/>
    <mergeCell ref="H5:H6"/>
    <mergeCell ref="I5:I6"/>
    <mergeCell ref="J5:J6"/>
    <mergeCell ref="K5:K6"/>
    <mergeCell ref="L5:L6"/>
    <mergeCell ref="M5:M6"/>
    <mergeCell ref="N7:N8"/>
    <mergeCell ref="O7:O8"/>
    <mergeCell ref="A9:A10"/>
    <mergeCell ref="B9:B10"/>
    <mergeCell ref="C9:C10"/>
    <mergeCell ref="D9:D10"/>
    <mergeCell ref="F9:F10"/>
    <mergeCell ref="M9:M10"/>
    <mergeCell ref="N9:N10"/>
    <mergeCell ref="O9:O10"/>
    <mergeCell ref="I9:I10"/>
    <mergeCell ref="J9:J10"/>
    <mergeCell ref="K9:K10"/>
    <mergeCell ref="L9:L10"/>
    <mergeCell ref="A7:A8"/>
    <mergeCell ref="B7:B8"/>
    <mergeCell ref="C7:C8"/>
    <mergeCell ref="D7:D8"/>
    <mergeCell ref="F7:F8"/>
    <mergeCell ref="G7:G8"/>
    <mergeCell ref="H7:H8"/>
    <mergeCell ref="I7:I8"/>
    <mergeCell ref="J7:J8"/>
    <mergeCell ref="D11:D12"/>
    <mergeCell ref="F11:F12"/>
    <mergeCell ref="G11:G12"/>
    <mergeCell ref="H11:H12"/>
    <mergeCell ref="G9:G10"/>
    <mergeCell ref="H9:H10"/>
    <mergeCell ref="K7:K8"/>
    <mergeCell ref="L7:L8"/>
    <mergeCell ref="M7:M8"/>
    <mergeCell ref="O11:O12"/>
    <mergeCell ref="A13:A14"/>
    <mergeCell ref="B13:B14"/>
    <mergeCell ref="C13:C14"/>
    <mergeCell ref="D13:D14"/>
    <mergeCell ref="F13:F14"/>
    <mergeCell ref="G13:G14"/>
    <mergeCell ref="H13:H14"/>
    <mergeCell ref="I13:I14"/>
    <mergeCell ref="J13:J14"/>
    <mergeCell ref="I11:I12"/>
    <mergeCell ref="J11:J12"/>
    <mergeCell ref="K11:K12"/>
    <mergeCell ref="L11:L12"/>
    <mergeCell ref="M11:M12"/>
    <mergeCell ref="N11:N12"/>
    <mergeCell ref="K13:K14"/>
    <mergeCell ref="L13:L14"/>
    <mergeCell ref="M13:M14"/>
    <mergeCell ref="N13:N14"/>
    <mergeCell ref="O13:O14"/>
    <mergeCell ref="A11:A12"/>
    <mergeCell ref="B11:B12"/>
    <mergeCell ref="C11:C12"/>
    <mergeCell ref="A19:A20"/>
    <mergeCell ref="B19:B20"/>
    <mergeCell ref="C19:C20"/>
    <mergeCell ref="D19:D20"/>
    <mergeCell ref="F19:F20"/>
    <mergeCell ref="M19:M20"/>
    <mergeCell ref="N19:N20"/>
    <mergeCell ref="O19:O20"/>
    <mergeCell ref="A21:A22"/>
    <mergeCell ref="B21:B22"/>
    <mergeCell ref="C21:C22"/>
    <mergeCell ref="D21:D22"/>
    <mergeCell ref="F21:F22"/>
    <mergeCell ref="G21:G22"/>
    <mergeCell ref="H21:H22"/>
    <mergeCell ref="G19:G20"/>
    <mergeCell ref="H19:H20"/>
    <mergeCell ref="I19:I20"/>
    <mergeCell ref="J19:J20"/>
    <mergeCell ref="K19:K20"/>
    <mergeCell ref="L19:L20"/>
    <mergeCell ref="A26:O26"/>
    <mergeCell ref="A27:O27"/>
    <mergeCell ref="A28:O28"/>
    <mergeCell ref="A29:O29"/>
    <mergeCell ref="A23:O23"/>
    <mergeCell ref="O21:O22"/>
    <mergeCell ref="I21:I22"/>
    <mergeCell ref="J21:J22"/>
    <mergeCell ref="K21:K22"/>
    <mergeCell ref="L21:L22"/>
    <mergeCell ref="M21:M22"/>
    <mergeCell ref="N21:N22"/>
    <mergeCell ref="G44:H44"/>
    <mergeCell ref="G45:H45"/>
    <mergeCell ref="G46:H46"/>
    <mergeCell ref="A15:A16"/>
    <mergeCell ref="B15:B16"/>
    <mergeCell ref="C15:C16"/>
    <mergeCell ref="D15:D16"/>
    <mergeCell ref="F15:F16"/>
    <mergeCell ref="G15:G16"/>
    <mergeCell ref="H15:H16"/>
    <mergeCell ref="B36:O36"/>
    <mergeCell ref="B37:O37"/>
    <mergeCell ref="B38:O38"/>
    <mergeCell ref="B39:O39"/>
    <mergeCell ref="B41:O41"/>
    <mergeCell ref="G43:H43"/>
    <mergeCell ref="B30:O30"/>
    <mergeCell ref="B31:O31"/>
    <mergeCell ref="B32:O32"/>
    <mergeCell ref="B33:O33"/>
    <mergeCell ref="B34:O34"/>
    <mergeCell ref="B35:O35"/>
    <mergeCell ref="A24:O24"/>
    <mergeCell ref="A25:O25"/>
    <mergeCell ref="K17:K18"/>
    <mergeCell ref="L17:L18"/>
    <mergeCell ref="M17:M18"/>
    <mergeCell ref="N17:N18"/>
    <mergeCell ref="O17:O18"/>
    <mergeCell ref="O15:O16"/>
    <mergeCell ref="A17:A18"/>
    <mergeCell ref="B17:B18"/>
    <mergeCell ref="C17:C18"/>
    <mergeCell ref="D17:D18"/>
    <mergeCell ref="F17:F18"/>
    <mergeCell ref="G17:G18"/>
    <mergeCell ref="H17:H18"/>
    <mergeCell ref="I17:I18"/>
    <mergeCell ref="J17:J18"/>
    <mergeCell ref="I15:I16"/>
    <mergeCell ref="J15:J16"/>
    <mergeCell ref="K15:K16"/>
    <mergeCell ref="L15:L16"/>
    <mergeCell ref="M15:M16"/>
    <mergeCell ref="N15:N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P7" sqref="P7"/>
    </sheetView>
  </sheetViews>
  <sheetFormatPr defaultColWidth="9.140625" defaultRowHeight="14.25"/>
  <cols>
    <col min="1" max="1" width="9.140625" style="1"/>
    <col min="2" max="3" width="5.140625" style="1" customWidth="1"/>
    <col min="4" max="16384" width="9.140625" style="1"/>
  </cols>
  <sheetData>
    <row r="2" spans="2:13" ht="42" customHeight="1" thickBot="1">
      <c r="B2" s="218" t="s">
        <v>0</v>
      </c>
      <c r="C2" s="218"/>
      <c r="D2" s="218"/>
      <c r="E2" s="218"/>
      <c r="F2" s="218"/>
      <c r="G2" s="218"/>
      <c r="H2" s="218"/>
      <c r="I2" s="218"/>
      <c r="J2" s="218"/>
      <c r="K2" s="218"/>
      <c r="L2" s="218"/>
      <c r="M2" s="218"/>
    </row>
    <row r="3" spans="2:13" ht="21.95" customHeight="1" thickBot="1">
      <c r="B3" s="219"/>
      <c r="C3" s="220"/>
      <c r="D3" s="223" t="s">
        <v>1</v>
      </c>
      <c r="E3" s="223"/>
      <c r="F3" s="223"/>
      <c r="G3" s="223"/>
      <c r="H3" s="223"/>
      <c r="I3" s="223"/>
      <c r="J3" s="223"/>
      <c r="K3" s="223"/>
      <c r="L3" s="223"/>
      <c r="M3" s="223"/>
    </row>
    <row r="4" spans="2:13" ht="19.5" customHeight="1" thickBot="1">
      <c r="B4" s="221"/>
      <c r="C4" s="222"/>
      <c r="D4" s="2">
        <v>1</v>
      </c>
      <c r="E4" s="2">
        <v>2</v>
      </c>
      <c r="F4" s="2">
        <v>3</v>
      </c>
      <c r="G4" s="2">
        <v>4</v>
      </c>
      <c r="H4" s="2">
        <v>5</v>
      </c>
      <c r="I4" s="2">
        <v>6</v>
      </c>
      <c r="J4" s="2">
        <v>7</v>
      </c>
      <c r="K4" s="2">
        <v>8</v>
      </c>
      <c r="L4" s="2">
        <v>9</v>
      </c>
      <c r="M4" s="2">
        <v>10</v>
      </c>
    </row>
    <row r="5" spans="2:13" ht="39.75" customHeight="1" thickBot="1">
      <c r="B5" s="224" t="s">
        <v>2</v>
      </c>
      <c r="C5" s="3">
        <v>10</v>
      </c>
      <c r="D5" s="4">
        <f>C5*D4</f>
        <v>10</v>
      </c>
      <c r="E5" s="4">
        <f>C5*E4</f>
        <v>20</v>
      </c>
      <c r="F5" s="5">
        <v>30</v>
      </c>
      <c r="G5" s="4">
        <v>40</v>
      </c>
      <c r="H5" s="6">
        <v>50</v>
      </c>
      <c r="I5" s="6">
        <v>60</v>
      </c>
      <c r="J5" s="6">
        <v>70</v>
      </c>
      <c r="K5" s="6">
        <v>80</v>
      </c>
      <c r="L5" s="6">
        <v>90</v>
      </c>
      <c r="M5" s="7">
        <v>100</v>
      </c>
    </row>
    <row r="6" spans="2:13" ht="39.75" customHeight="1" thickBot="1">
      <c r="B6" s="225"/>
      <c r="C6" s="8">
        <v>9</v>
      </c>
      <c r="D6" s="4">
        <v>9</v>
      </c>
      <c r="E6" s="4">
        <v>18</v>
      </c>
      <c r="F6" s="5">
        <v>27</v>
      </c>
      <c r="G6" s="4">
        <v>36</v>
      </c>
      <c r="H6" s="4">
        <v>45</v>
      </c>
      <c r="I6" s="6">
        <v>54</v>
      </c>
      <c r="J6" s="6">
        <v>63</v>
      </c>
      <c r="K6" s="6">
        <v>72</v>
      </c>
      <c r="L6" s="6">
        <v>81</v>
      </c>
      <c r="M6" s="7">
        <v>90</v>
      </c>
    </row>
    <row r="7" spans="2:13" ht="39.75" customHeight="1" thickBot="1">
      <c r="B7" s="225"/>
      <c r="C7" s="8">
        <v>8</v>
      </c>
      <c r="D7" s="9">
        <v>8</v>
      </c>
      <c r="E7" s="4">
        <v>16</v>
      </c>
      <c r="F7" s="5">
        <v>24</v>
      </c>
      <c r="G7" s="4">
        <v>32</v>
      </c>
      <c r="H7" s="4">
        <v>40</v>
      </c>
      <c r="I7" s="6">
        <v>48</v>
      </c>
      <c r="J7" s="6">
        <v>56</v>
      </c>
      <c r="K7" s="6">
        <v>64</v>
      </c>
      <c r="L7" s="6">
        <v>72</v>
      </c>
      <c r="M7" s="7">
        <v>80</v>
      </c>
    </row>
    <row r="8" spans="2:13" ht="39.75" customHeight="1" thickBot="1">
      <c r="B8" s="225"/>
      <c r="C8" s="8">
        <v>7</v>
      </c>
      <c r="D8" s="9">
        <v>7</v>
      </c>
      <c r="E8" s="9">
        <v>14</v>
      </c>
      <c r="F8" s="5">
        <f>C8*F4</f>
        <v>21</v>
      </c>
      <c r="G8" s="4">
        <f>G4*C8</f>
        <v>28</v>
      </c>
      <c r="H8" s="4">
        <v>35</v>
      </c>
      <c r="I8" s="4">
        <v>42</v>
      </c>
      <c r="J8" s="6">
        <v>49</v>
      </c>
      <c r="K8" s="6">
        <v>56</v>
      </c>
      <c r="L8" s="6">
        <v>63</v>
      </c>
      <c r="M8" s="7">
        <v>70</v>
      </c>
    </row>
    <row r="9" spans="2:13" ht="39.75" customHeight="1" thickBot="1">
      <c r="B9" s="225"/>
      <c r="C9" s="8">
        <v>6</v>
      </c>
      <c r="D9" s="9">
        <v>6</v>
      </c>
      <c r="E9" s="9">
        <v>12</v>
      </c>
      <c r="F9" s="10">
        <f>C9*F4</f>
        <v>18</v>
      </c>
      <c r="G9" s="4">
        <v>24</v>
      </c>
      <c r="H9" s="4">
        <v>30</v>
      </c>
      <c r="I9" s="4">
        <v>36</v>
      </c>
      <c r="J9" s="4">
        <v>42</v>
      </c>
      <c r="K9" s="6">
        <v>48</v>
      </c>
      <c r="L9" s="6">
        <v>54</v>
      </c>
      <c r="M9" s="7">
        <v>60</v>
      </c>
    </row>
    <row r="10" spans="2:13" ht="39.75" customHeight="1" thickBot="1">
      <c r="B10" s="225"/>
      <c r="C10" s="8">
        <v>5</v>
      </c>
      <c r="D10" s="9">
        <v>5</v>
      </c>
      <c r="E10" s="9">
        <v>10</v>
      </c>
      <c r="F10" s="10">
        <v>15</v>
      </c>
      <c r="G10" s="9">
        <v>20</v>
      </c>
      <c r="H10" s="4">
        <v>25</v>
      </c>
      <c r="I10" s="4">
        <v>30</v>
      </c>
      <c r="J10" s="4">
        <v>35</v>
      </c>
      <c r="K10" s="4">
        <v>40</v>
      </c>
      <c r="L10" s="6">
        <v>45</v>
      </c>
      <c r="M10" s="7">
        <v>50</v>
      </c>
    </row>
    <row r="11" spans="2:13" ht="39.75" customHeight="1" thickBot="1">
      <c r="B11" s="225"/>
      <c r="C11" s="8">
        <v>4</v>
      </c>
      <c r="D11" s="9">
        <v>4</v>
      </c>
      <c r="E11" s="9">
        <v>8</v>
      </c>
      <c r="F11" s="10">
        <v>12</v>
      </c>
      <c r="G11" s="9">
        <v>16</v>
      </c>
      <c r="H11" s="4">
        <v>20</v>
      </c>
      <c r="I11" s="4">
        <v>24</v>
      </c>
      <c r="J11" s="4">
        <v>28</v>
      </c>
      <c r="K11" s="4">
        <v>32</v>
      </c>
      <c r="L11" s="4">
        <v>36</v>
      </c>
      <c r="M11" s="7">
        <v>40</v>
      </c>
    </row>
    <row r="12" spans="2:13" ht="39.75" customHeight="1" thickBot="1">
      <c r="B12" s="225"/>
      <c r="C12" s="8">
        <v>3</v>
      </c>
      <c r="D12" s="9">
        <v>3</v>
      </c>
      <c r="E12" s="9">
        <v>6</v>
      </c>
      <c r="F12" s="10">
        <v>9</v>
      </c>
      <c r="G12" s="9">
        <v>12</v>
      </c>
      <c r="H12" s="9">
        <v>15</v>
      </c>
      <c r="I12" s="9">
        <v>18</v>
      </c>
      <c r="J12" s="4">
        <v>21</v>
      </c>
      <c r="K12" s="4">
        <v>24</v>
      </c>
      <c r="L12" s="4">
        <v>27</v>
      </c>
      <c r="M12" s="11">
        <v>30</v>
      </c>
    </row>
    <row r="13" spans="2:13" ht="39.75" customHeight="1" thickBot="1">
      <c r="B13" s="225"/>
      <c r="C13" s="8">
        <v>2</v>
      </c>
      <c r="D13" s="9">
        <v>2</v>
      </c>
      <c r="E13" s="9">
        <v>4</v>
      </c>
      <c r="F13" s="10">
        <v>6</v>
      </c>
      <c r="G13" s="9">
        <v>8</v>
      </c>
      <c r="H13" s="9">
        <v>10</v>
      </c>
      <c r="I13" s="9">
        <v>12</v>
      </c>
      <c r="J13" s="9">
        <v>14</v>
      </c>
      <c r="K13" s="9">
        <v>16</v>
      </c>
      <c r="L13" s="4">
        <v>18</v>
      </c>
      <c r="M13" s="11">
        <v>20</v>
      </c>
    </row>
    <row r="14" spans="2:13" ht="39.75" customHeight="1" thickBot="1">
      <c r="B14" s="226"/>
      <c r="C14" s="12">
        <v>1</v>
      </c>
      <c r="D14" s="13">
        <v>1</v>
      </c>
      <c r="E14" s="13">
        <v>2</v>
      </c>
      <c r="F14" s="14">
        <v>3</v>
      </c>
      <c r="G14" s="13">
        <v>4</v>
      </c>
      <c r="H14" s="13">
        <v>5</v>
      </c>
      <c r="I14" s="13">
        <v>6</v>
      </c>
      <c r="J14" s="13">
        <v>7</v>
      </c>
      <c r="K14" s="13">
        <v>8</v>
      </c>
      <c r="L14" s="15">
        <v>9</v>
      </c>
      <c r="M14" s="16">
        <v>10</v>
      </c>
    </row>
  </sheetData>
  <mergeCells count="4">
    <mergeCell ref="B2:M2"/>
    <mergeCell ref="B3:C4"/>
    <mergeCell ref="D3:M3"/>
    <mergeCell ref="B5: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H 7 E X P i m k m G m A A A A + A A A A B I A H A B D b 2 5 m a W c v U G F j a 2 F n Z S 5 4 b W w g o h g A K K A U A A A A A A A A A A A A A A A A A A A A A A A A A A A A h Y + x D o I w G I R f h X S n L S U x h v y U w V U S o 8 a 4 N r V C I x T T F s u 7 O f h I v o I Y R d 0 c b r i 7 b 7 i 7 X 2 9 Q D G 0 T X Z R 1 u j M 5 S j B F k T K y O 2 h T 5 a j 3 x 3 i O C g 4 r I U + i U t E I G 5 c N 7 p C j 2 v t z R k g I A Y c U d 7 Y i j N K E 7 M v l R t a q F e g D 6 / 9 w r I 3 z w k i F O O x e Y z j D S T q K z S j D F M g U Q 6 n N F 2 H j 4 m f 7 E 8 K i b 3 x v F f c 2 3 q 6 B T B b I + w V / A F B L A w Q U A A I A C A B 8 f s 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H 7 E X C i K R 7 g O A A A A E Q A A A B M A H A B G b 3 J t d W x h c y 9 T Z W N 0 a W 9 u M S 5 t I K I Y A C i g F A A A A A A A A A A A A A A A A A A A A A A A A A A A A C t O T S 7 J z M 9 T C I b Q h t Y A U E s B A i 0 A F A A C A A g A f H 7 E X P i m k m G m A A A A + A A A A B I A A A A A A A A A A A A A A A A A A A A A A E N v b m Z p Z y 9 Q Y W N r Y W d l L n h t b F B L A Q I t A B Q A A g A I A H x + x F w P y u m r p A A A A O k A A A A T A A A A A A A A A A A A A A A A A P I A A A B b Q 2 9 u d G V u d F 9 U e X B l c 1 0 u e G 1 s U E s B A i 0 A F A A C A A g A f H 7 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2 d i 3 3 b Z Z I j W d 7 e C d 6 H 4 I A A A A A A g A A A A A A E G Y A A A A B A A A g A A A A t q 4 0 O 2 s x X k z k u X 9 c n 7 y P I d z z 0 Z + m Y c J O D t u g s n B P i j A A A A A A D o A A A A A C A A A g A A A A T 8 f J q s j O l B a h n 3 E F w T a q d w 9 r N 4 K 5 J e 1 4 2 h t + 8 F 2 x J l 1 Q A A A A E u 3 F 5 y p 9 s a G K l B T Y L 6 t u 4 5 2 F 1 N / Y 0 B f i c 4 9 / w 6 y B 3 p O a H g n X t m W f u 3 8 h u t 8 R O U i 9 s e j R 6 i h F g X q A I R y S p m 9 / V t z Z x 5 O O f 9 g q 0 4 s n S k s / 9 M F A A A A A V d r 9 L F 1 n X f w V U Y J a M W J 9 h K t U Y r u 6 3 O v 6 N l d + h g 2 7 b a 6 j / M w 1 e J r R T b a G 1 L h O h H A + h 1 Y i 9 e v t j n 8 O N q F c x k 0 K J w = = < / D a t a M a s h u p > 
</file>

<file path=customXml/itemProps1.xml><?xml version="1.0" encoding="utf-8"?>
<ds:datastoreItem xmlns:ds="http://schemas.openxmlformats.org/officeDocument/2006/customXml" ds:itemID="{CADFBE26-547E-4F45-8F6A-515278CAB5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Birim Risk Yönetim Eylem Planı </vt:lpstr>
      <vt:lpstr>Risk Kayıt Formu</vt:lpstr>
      <vt:lpstr>risk oylama formu3</vt:lpstr>
      <vt:lpstr>Matris</vt:lpstr>
      <vt:lpstr>'Birim Risk Yönetim Eylem Planı '!Yazdırma_Başlıkları</vt:lpstr>
      <vt:lpstr>'Risk Kayıt Formu'!Yazdırma_Başlıkları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Abdurrahman Şenses</cp:lastModifiedBy>
  <cp:lastPrinted>2026-06-11T09:44:05Z</cp:lastPrinted>
  <dcterms:created xsi:type="dcterms:W3CDTF">2015-06-05T18:19:34Z</dcterms:created>
  <dcterms:modified xsi:type="dcterms:W3CDTF">2026-09-04T11:19:29Z</dcterms:modified>
</cp:coreProperties>
</file>