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edim.Akkus\Desktop\"/>
    </mc:Choice>
  </mc:AlternateContent>
  <bookViews>
    <workbookView xWindow="0" yWindow="0" windowWidth="28800" windowHeight="12345"/>
  </bookViews>
  <sheets>
    <sheet name="Birim Risk Yönetim Eylem Planı " sheetId="1" r:id="rId1"/>
    <sheet name="Risk Kayıt Formu 1" sheetId="5" r:id="rId2"/>
    <sheet name="Risk Kayıt Formu 2" sheetId="2" r:id="rId3"/>
    <sheet name="Risk Kayıt Formu 3" sheetId="6" r:id="rId4"/>
    <sheet name="Risk Oylama Formu 1" sheetId="3" r:id="rId5"/>
    <sheet name="Risk Oylama Formu 2" sheetId="7" r:id="rId6"/>
    <sheet name="Risk Oylama Formu 3" sheetId="8" r:id="rId7"/>
    <sheet name="Matris" sheetId="4" r:id="rId8"/>
  </sheets>
  <definedNames>
    <definedName name="_xlnm.Print_Titles" localSheetId="0">'Birim Risk Yönetim Eylem Planı '!$1:$7</definedName>
    <definedName name="_xlnm.Print_Titles" localSheetId="1">'Risk Kayıt Formu 1'!$1:$4</definedName>
    <definedName name="_xlnm.Print_Titles" localSheetId="2">'Risk Kayıt Formu 2'!$1:$4</definedName>
    <definedName name="_xlnm.Print_Titles" localSheetId="3">'Risk Kayıt Formu 3'!$1:$4</definedName>
    <definedName name="_xlnm.Print_Titles" localSheetId="4">'Risk Oylama Formu 1'!$1:$6</definedName>
    <definedName name="_xlnm.Print_Titles" localSheetId="5">'Risk Oylama Formu 2'!$1:$6</definedName>
    <definedName name="_xlnm.Print_Titles" localSheetId="6">'Risk Oylama Formu 3'!$1:$6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9" i="3" l="1"/>
  <c r="M11" i="3"/>
  <c r="M13" i="3"/>
  <c r="M15" i="3"/>
  <c r="M17" i="3"/>
  <c r="M7" i="3"/>
  <c r="I9" i="3"/>
  <c r="I11" i="3"/>
  <c r="I13" i="3"/>
  <c r="I15" i="3"/>
  <c r="I17" i="3"/>
  <c r="I7" i="3"/>
  <c r="M23" i="7"/>
  <c r="M25" i="7"/>
  <c r="M21" i="7"/>
  <c r="M19" i="7"/>
  <c r="I23" i="7"/>
  <c r="I21" i="7"/>
  <c r="I19" i="7"/>
  <c r="M27" i="8"/>
  <c r="I27" i="8"/>
  <c r="F15" i="1"/>
  <c r="F16" i="1"/>
  <c r="F17" i="1"/>
  <c r="F14" i="1"/>
  <c r="I6" i="2"/>
  <c r="I7" i="2"/>
  <c r="I8" i="2"/>
  <c r="I5" i="2"/>
  <c r="F9" i="1"/>
  <c r="F10" i="1"/>
  <c r="F11" i="1"/>
  <c r="F12" i="1"/>
  <c r="F13" i="1"/>
  <c r="F8" i="1"/>
  <c r="I6" i="5" l="1"/>
  <c r="I7" i="5"/>
  <c r="I8" i="5"/>
  <c r="I9" i="5"/>
  <c r="I10" i="5"/>
  <c r="I5" i="5"/>
  <c r="E27" i="8" l="1"/>
  <c r="D27" i="8"/>
  <c r="E25" i="8"/>
  <c r="D25" i="8"/>
  <c r="E23" i="8"/>
  <c r="D23" i="8"/>
  <c r="E21" i="8"/>
  <c r="D21" i="8"/>
  <c r="E19" i="8"/>
  <c r="D19" i="8"/>
  <c r="E17" i="8"/>
  <c r="D17" i="8"/>
  <c r="E15" i="8"/>
  <c r="D15" i="8"/>
  <c r="E13" i="8"/>
  <c r="D13" i="8"/>
  <c r="E11" i="8"/>
  <c r="D11" i="8"/>
  <c r="E9" i="8"/>
  <c r="D9" i="8"/>
  <c r="E7" i="8"/>
  <c r="D7" i="8"/>
  <c r="E27" i="7"/>
  <c r="D27" i="7"/>
  <c r="E25" i="7"/>
  <c r="D25" i="7"/>
  <c r="E23" i="7"/>
  <c r="D23" i="7"/>
  <c r="E21" i="7"/>
  <c r="D21" i="7"/>
  <c r="E19" i="7"/>
  <c r="D19" i="7"/>
  <c r="E17" i="7"/>
  <c r="D17" i="7"/>
  <c r="E15" i="7"/>
  <c r="D15" i="7"/>
  <c r="E13" i="7"/>
  <c r="D13" i="7"/>
  <c r="E11" i="7"/>
  <c r="D11" i="7"/>
  <c r="E9" i="7"/>
  <c r="D9" i="7"/>
  <c r="E7" i="7"/>
  <c r="D7" i="7"/>
  <c r="E11" i="3"/>
  <c r="E9" i="3"/>
  <c r="E7" i="3"/>
  <c r="E27" i="3"/>
  <c r="E25" i="3"/>
  <c r="E23" i="3"/>
  <c r="E21" i="3"/>
  <c r="E19" i="3"/>
  <c r="E17" i="3"/>
  <c r="E15" i="3"/>
  <c r="E13" i="3"/>
  <c r="D27" i="3"/>
  <c r="D25" i="3"/>
  <c r="D23" i="3"/>
  <c r="D21" i="3"/>
  <c r="D19" i="3"/>
  <c r="D13" i="3"/>
  <c r="D17" i="3"/>
  <c r="D15" i="3"/>
  <c r="D11" i="3"/>
  <c r="D9" i="3"/>
  <c r="D7" i="3"/>
  <c r="F9" i="4" l="1"/>
  <c r="G8" i="4"/>
  <c r="F8" i="4"/>
  <c r="E5" i="4"/>
  <c r="D5" i="4"/>
</calcChain>
</file>

<file path=xl/sharedStrings.xml><?xml version="1.0" encoding="utf-8"?>
<sst xmlns="http://schemas.openxmlformats.org/spreadsheetml/2006/main" count="648" uniqueCount="202">
  <si>
    <t>RİSK MATRİSİ</t>
  </si>
  <si>
    <t>OLASILIK</t>
  </si>
  <si>
    <t>ETKİ</t>
  </si>
  <si>
    <t>Referans No</t>
  </si>
  <si>
    <t>Amaç ve Hedefler</t>
  </si>
  <si>
    <t>Kilit Risk (Birim/Alt Birim Hedefi)</t>
  </si>
  <si>
    <t>Tespit Edilen Risk</t>
  </si>
  <si>
    <t>Risk Puanı</t>
  </si>
  <si>
    <t>Risk</t>
  </si>
  <si>
    <t>(A+B+C)/3</t>
  </si>
  <si>
    <t>ETKİ * OLASILIK</t>
  </si>
  <si>
    <t>Sebep</t>
  </si>
  <si>
    <t>AÇIKLAMALAR</t>
  </si>
  <si>
    <t>Etki
(A)</t>
  </si>
  <si>
    <t>Etki
(B)</t>
  </si>
  <si>
    <t xml:space="preserve">Etki
(C) </t>
  </si>
  <si>
    <t>Olasılık
(A)</t>
  </si>
  <si>
    <t>Olasılık
(B)</t>
  </si>
  <si>
    <t>Olasılık
(C)</t>
  </si>
  <si>
    <t>Etki</t>
  </si>
  <si>
    <t>Olasılık</t>
  </si>
  <si>
    <t>Katılımcılar</t>
  </si>
  <si>
    <t>Birim</t>
  </si>
  <si>
    <r>
      <rPr>
        <b/>
        <sz val="10"/>
        <rFont val="Albertus Medium"/>
        <family val="2"/>
      </rPr>
      <t xml:space="preserve">Amaç ve Hedefler: </t>
    </r>
    <r>
      <rPr>
        <sz val="10"/>
        <rFont val="Albertus Medium"/>
        <family val="2"/>
      </rPr>
      <t>Riskin ilişkili olduğu stratejik hedefin, stratejik plandaki kodunun yazıldığı sütundur.</t>
    </r>
  </si>
  <si>
    <t>Sıra No</t>
  </si>
  <si>
    <t>Riske Verilen Cevaplar: Mevcut Kontroller</t>
  </si>
  <si>
    <t>Risk Puanı ( R )</t>
  </si>
  <si>
    <t>Değişim
(Riskin Yönü)</t>
  </si>
  <si>
    <t>Riske Verilecek Cevaplar: 
Yeni / Ek / Kaldırılan Kontroller</t>
  </si>
  <si>
    <t>Başlangıç Tarihi</t>
  </si>
  <si>
    <t>Riskin Sahibi</t>
  </si>
  <si>
    <t>Açıklamalar</t>
  </si>
  <si>
    <t>Düşük Düzey Risk</t>
  </si>
  <si>
    <t>Orta Düzey Risk</t>
  </si>
  <si>
    <t>Yüksek Düzey Risk</t>
  </si>
  <si>
    <r>
      <rPr>
        <b/>
        <sz val="10"/>
        <rFont val="Albertus Medium"/>
        <family val="2"/>
      </rPr>
      <t xml:space="preserve">Sıra No: </t>
    </r>
    <r>
      <rPr>
        <sz val="10"/>
        <rFont val="Albertus Medium"/>
        <family val="2"/>
      </rPr>
      <t>Risk kaydındaki sıralamayı gösterir.</t>
    </r>
  </si>
  <si>
    <r>
      <rPr>
        <b/>
        <sz val="10"/>
        <rFont val="Albertus Medium"/>
        <family val="2"/>
      </rPr>
      <t xml:space="preserve">Referans No: </t>
    </r>
    <r>
      <rPr>
        <sz val="10"/>
        <rFont val="Albertus Medium"/>
        <family val="2"/>
      </rPr>
      <t>Riskin referans numarasını gösterir. Referans numarası risk sahibinin bağlı olduğu birimi de gösterecek şekilde yapılan bir kodlamadır. Risk devam ettiği sürece bu kod değiştirilmez. Aynı kod bir başka riske verilmez.</t>
    </r>
  </si>
  <si>
    <r>
      <rPr>
        <b/>
        <sz val="10"/>
        <rFont val="Albertus Medium"/>
        <family val="2"/>
      </rPr>
      <t xml:space="preserve">Tespit Edilen Risk: </t>
    </r>
    <r>
      <rPr>
        <u/>
        <sz val="10"/>
        <rFont val="Albertus Medium"/>
        <family val="2"/>
      </rPr>
      <t>Risk:</t>
    </r>
    <r>
      <rPr>
        <sz val="10"/>
        <rFont val="Albertus Medium"/>
        <family val="2"/>
      </rPr>
      <t xml:space="preserve"> Tespit edilen riskler yazılır, </t>
    </r>
    <r>
      <rPr>
        <u/>
        <sz val="10"/>
        <rFont val="Albertus Medium"/>
        <family val="2"/>
      </rPr>
      <t>Sebep: </t>
    </r>
    <r>
      <rPr>
        <sz val="10"/>
        <rFont val="Albertus Medium"/>
        <family val="2"/>
      </rPr>
      <t>Bu riskin ortaya çıkmasının nedenleri belirtilir.</t>
    </r>
  </si>
  <si>
    <r>
      <rPr>
        <b/>
        <sz val="10"/>
        <rFont val="Albertus Medium"/>
        <family val="2"/>
      </rPr>
      <t xml:space="preserve">Riske verilen cevaplar: Mevcut Kontroller: </t>
    </r>
    <r>
      <rPr>
        <sz val="10"/>
        <rFont val="Albertus Medium"/>
        <family val="2"/>
      </rPr>
      <t>Mevcut kontroller bu sütuna yazılır.</t>
    </r>
  </si>
  <si>
    <r>
      <rPr>
        <b/>
        <sz val="10"/>
        <rFont val="Albertus Medium"/>
        <family val="2"/>
      </rPr>
      <t xml:space="preserve">Etki: </t>
    </r>
    <r>
      <rPr>
        <sz val="10"/>
        <rFont val="Albertus Medium"/>
        <family val="2"/>
      </rPr>
      <t>Oylama Formu kullanılarak (Bkz. Ek 2) tespit edilen etki değeridir (1-10 arasında). Bu tespit yapılırken riskle ilgili uygulamada olan kontrol faaliyetleri, alınmış önlemler ve düzenlemelerin listelenmesi faydalıdır. Var olan önlemlere rağmen riskin gerçekleşirse etkisinin ne olacağı tespit edilir.</t>
    </r>
  </si>
  <si>
    <r>
      <rPr>
        <b/>
        <sz val="10"/>
        <rFont val="Albertus Medium"/>
        <family val="2"/>
      </rPr>
      <t xml:space="preserve">Olasılık: </t>
    </r>
    <r>
      <rPr>
        <sz val="10"/>
        <rFont val="Albertus Medium"/>
        <family val="2"/>
      </rPr>
      <t>Oylama Formu kullanılarak (Bkz. Ek 2) tespit edilen olasılık değeridir (1-10 arasında). Bu tespit yapılırken riskle ilgili uygulamada olan kontrol faaliyetleri, alınmış önlemler ve düzenlemelerin listelenmesi faydalıdır. Var olan önlemlere rağmen riskin gerçekleşme olasılığının ne olduğu tespit edilir.</t>
    </r>
  </si>
  <si>
    <r>
      <rPr>
        <b/>
        <sz val="10"/>
        <rFont val="Albertus Medium"/>
        <family val="2"/>
      </rPr>
      <t>Risk Puanı (R=ExO)</t>
    </r>
    <r>
      <rPr>
        <sz val="10"/>
        <rFont val="Albertus Medium"/>
        <family val="2"/>
      </rPr>
      <t>: Oylama Formunda(Bkz. Ek 2) yapılan değerlendirmede tespit edilen etki ve olasılık değerlerinin çarpılması sonucu bulunan, risk puanları önceden belirlenen yüksek, orta ve düşük düzey puan aralıklarına göre yazılır.</t>
    </r>
  </si>
  <si>
    <r>
      <rPr>
        <b/>
        <sz val="10"/>
        <rFont val="Albertus Medium"/>
        <family val="2"/>
      </rPr>
      <t xml:space="preserve">Değişim (Riskin yönü): </t>
    </r>
    <r>
      <rPr>
        <sz val="10"/>
        <rFont val="Albertus Medium"/>
        <family val="2"/>
      </rPr>
      <t>Bir önceki risk kaydı dikkate alınarak riskin durumundaki değişimin gösterildiği sütundur. (Yukarı/aşağı/sabit) şeklinde yazı ile belirtilebileceği gibi idarenin tercihine göre yön işaretleriyle de gösterilebilir. Daha önce risk kaydı yoksa "Yeni" olduğu belirtilir.</t>
    </r>
  </si>
  <si>
    <r>
      <rPr>
        <b/>
        <sz val="10"/>
        <rFont val="Albertus Medium"/>
        <family val="2"/>
      </rPr>
      <t xml:space="preserve">Riske Verilen Cevaplar Yeni/ Ek/Kaldırılan Kontroller: </t>
    </r>
    <r>
      <rPr>
        <sz val="10"/>
        <rFont val="Albertus Medium"/>
        <family val="2"/>
      </rPr>
      <t>Öncelikle mevcut kontrollerin gerekli/yeterli olup olmadığı değerlendirilir. Yeterli olduğu değerlendiriliyor ise yeni bir kontrol öngörülmez. Yeterli değil ise yeni veya ek kontroller yazılır.  Mevcut kontrollerden kaldırılması uygun bulunanlar da bu bölümde gösterilir.</t>
    </r>
  </si>
  <si>
    <r>
      <rPr>
        <b/>
        <sz val="10"/>
        <rFont val="Albertus Medium"/>
        <family val="2"/>
      </rPr>
      <t xml:space="preserve">Başlangıç Tarihi: </t>
    </r>
    <r>
      <rPr>
        <sz val="10"/>
        <rFont val="Albertus Medium"/>
        <family val="2"/>
      </rPr>
      <t>Öngörülen yeni veya ek kontrollerin uygulamaya konulacağı, kaldırılması öngörülen kontrollerin ise uygulamadan kaldırılacağı kesin tarihtir.</t>
    </r>
  </si>
  <si>
    <r>
      <rPr>
        <b/>
        <sz val="10"/>
        <rFont val="Albertus Medium"/>
        <family val="2"/>
      </rPr>
      <t>Riskin Sahibi</t>
    </r>
    <r>
      <rPr>
        <sz val="10"/>
        <rFont val="Albertus Medium"/>
        <family val="2"/>
      </rPr>
      <t>: Riskin yönetilmesinden ve izlenmesinden sorumlu olan kişidir. Riskle ilgili bilgiyi toplayan, izlemeyi gerçekleştiren, riske verilen cevapları yöneten ve riskin yönetildiğine ilişkin kanıtların tutulmasını sağlayan kişi riskin sahibidir. Riskin sahibinde riske verilecek cevapları gerçekleştirmek üzere gerekli kaynak ve yetki bulunmalıdır. Riskin sahibi aynı zamanda, Risk kayıtlarının güncellenmesi ve riskle ilgili olarak bir üst makama raporlama yapan kişidir.</t>
    </r>
  </si>
  <si>
    <r>
      <rPr>
        <b/>
        <sz val="10"/>
        <rFont val="Albertus Medium"/>
        <family val="2"/>
      </rPr>
      <t xml:space="preserve">Açıklamalar: </t>
    </r>
    <r>
      <rPr>
        <sz val="10"/>
        <rFont val="Albertus Medium"/>
        <family val="2"/>
      </rPr>
      <t>Riskin mevcut durumu, değişim yönü, ne zaman gözden geçirileceği ve hangi aralıklarla kime raporlanacağı ve belirtilmesine ihtiyaç duyulan diğer hususlar bu sütunda belirtilir.</t>
    </r>
  </si>
  <si>
    <t>Kilit Risk
(Birim/Alt Birim Hedefi)</t>
  </si>
  <si>
    <t xml:space="preserve">Birim/Alt Birim </t>
  </si>
  <si>
    <r>
      <rPr>
        <b/>
        <sz val="10"/>
        <color theme="1"/>
        <rFont val="Albertus Medium"/>
        <family val="2"/>
      </rPr>
      <t>Kilit Risk (</t>
    </r>
    <r>
      <rPr>
        <b/>
        <sz val="10"/>
        <rFont val="Albertus Medium"/>
        <family val="2"/>
      </rPr>
      <t xml:space="preserve">Birim / Alt birim hedefi): </t>
    </r>
    <r>
      <rPr>
        <sz val="10"/>
        <rFont val="Albertus Medium"/>
        <family val="2"/>
      </rPr>
      <t>Risk kaydı birim / alt birim düzeyinde dolduruluyorsa, idarenin stratejik hedefleriyle doğrudan veya dolaylı bağlantılı ve riskten etkilenecek olan hedef bu sütuna yazılır. Risk kaydı idare düzeyinde dolduruluyor ise bu sütun boş bırakılır.</t>
    </r>
  </si>
  <si>
    <t>Tarih</t>
  </si>
  <si>
    <t>Kontrol Faaliyetleri</t>
  </si>
  <si>
    <t>Kontrol Faaliyet Sonuçları</t>
  </si>
  <si>
    <t>Kontrol Faaliyetleri Sonucu Kalıntı Risk Puanı</t>
  </si>
  <si>
    <t>İzlemeden Sorumlu Birim Risk ve Alt Birim Risk Koordinatörleri</t>
  </si>
  <si>
    <t>Eylem Planı Başlama 
ve 
Bitiş Tarihi</t>
  </si>
  <si>
    <t>Riske Cevap 
Verme Yöntemi</t>
  </si>
  <si>
    <t>A KİŞİSİ
B KİŞİSİ
C KİŞİSİ</t>
  </si>
  <si>
    <t>KATILIMCI</t>
  </si>
  <si>
    <t>İmza</t>
  </si>
  <si>
    <r>
      <rPr>
        <b/>
        <sz val="9"/>
        <rFont val="Albertus Medium"/>
        <family val="2"/>
      </rPr>
      <t>Sıra No</t>
    </r>
    <r>
      <rPr>
        <sz val="9"/>
        <rFont val="Albertus Medium"/>
        <family val="2"/>
      </rPr>
      <t>: Risk kaydındaki sıralamayı gösterir.</t>
    </r>
  </si>
  <si>
    <r>
      <rPr>
        <b/>
        <sz val="9"/>
        <rFont val="Albertus Medium"/>
        <family val="2"/>
      </rPr>
      <t xml:space="preserve">Referans No: </t>
    </r>
    <r>
      <rPr>
        <sz val="9"/>
        <rFont val="Albertus Medium"/>
        <family val="2"/>
      </rPr>
      <t>Riskin referans numarasını gösterir. Referans Numarası risk sahibinin bağlı olduğu birimi de gösterecek şekilde yapılan bir kodlamadır. Risk devam ettiği sürece bu kod değiştirilmez. Aynı kod bir başka riske verilmez.</t>
    </r>
  </si>
  <si>
    <r>
      <rPr>
        <b/>
        <sz val="9"/>
        <rFont val="Albertus Medium"/>
        <family val="2"/>
      </rPr>
      <t xml:space="preserve">Amaç ve Hedefler: </t>
    </r>
    <r>
      <rPr>
        <sz val="9"/>
        <rFont val="Albertus Medium"/>
        <family val="2"/>
      </rPr>
      <t>Riskin ilişkili olduğu stratejik hedefin, stratejik plandaki kodunun yazıldığı sütundur.</t>
    </r>
  </si>
  <si>
    <r>
      <rPr>
        <b/>
        <sz val="9"/>
        <rFont val="Albertus Medium"/>
        <family val="2"/>
      </rPr>
      <t xml:space="preserve">Kilit Risk (Birim / Alt Birim Hedefi): </t>
    </r>
    <r>
      <rPr>
        <sz val="9"/>
        <rFont val="Albertus Medium"/>
        <family val="2"/>
      </rPr>
      <t>Risk kaydı Birim / Alt Birim düzeyinde dolduruluyorsa, idarenin stratejik hedefleriyle doğrudan veya dolaylı bağlantılı ve riskten etkilenecek olan hedef bu sütuna yazılır. Risk kaydı İdare düzeyinde dolduruluyor ise bu sütun boş bırakılabilir.</t>
    </r>
  </si>
  <si>
    <r>
      <rPr>
        <b/>
        <sz val="9"/>
        <rFont val="Albertus Medium"/>
        <family val="2"/>
      </rPr>
      <t>Tespit Edilen Risk</t>
    </r>
    <r>
      <rPr>
        <sz val="9"/>
        <rFont val="Albertus Medium"/>
        <family val="2"/>
      </rPr>
      <t xml:space="preserve">: </t>
    </r>
    <r>
      <rPr>
        <u/>
        <sz val="9"/>
        <rFont val="Albertus Medium"/>
        <family val="2"/>
      </rPr>
      <t>Risk</t>
    </r>
    <r>
      <rPr>
        <sz val="9"/>
        <rFont val="Albertus Medium"/>
        <family val="2"/>
      </rPr>
      <t xml:space="preserve">: Tespit edilen riskler yazılır, </t>
    </r>
    <r>
      <rPr>
        <u/>
        <sz val="9"/>
        <rFont val="Albertus Medium"/>
        <family val="2"/>
      </rPr>
      <t>Sebep</t>
    </r>
    <r>
      <rPr>
        <sz val="9"/>
        <rFont val="Albertus Medium"/>
        <family val="2"/>
      </rPr>
      <t>: Bu riskin ortaya çıkmasına neden olan sebepler belirtilir.</t>
    </r>
  </si>
  <si>
    <r>
      <rPr>
        <b/>
        <sz val="9"/>
        <rFont val="Albertus Medium"/>
        <family val="2"/>
      </rPr>
      <t xml:space="preserve">Etki A/B/C: </t>
    </r>
    <r>
      <rPr>
        <sz val="9"/>
        <rFont val="Albertus Medium"/>
        <family val="2"/>
      </rPr>
      <t>Risk değerlendirme çalışmalarında yer alan her bir katılımcının ismi ile etkiye verdiği puanlar, bu sütunlara kaydedilir. Katılımcı sayısına göre bu sütunların sayısı artırılabilir. Puanlama yaparken Ek 5. Örnek Risk Değerlendirme Kriterleri Tablosuna bakınız.</t>
    </r>
  </si>
  <si>
    <r>
      <rPr>
        <b/>
        <sz val="9"/>
        <rFont val="Albertus Medium"/>
        <family val="2"/>
      </rPr>
      <t xml:space="preserve">Etki: </t>
    </r>
    <r>
      <rPr>
        <sz val="9"/>
        <rFont val="Albertus Medium"/>
        <family val="2"/>
      </rPr>
      <t>Katılımcıların verdikleri puanların aritmetik ortalaması alınarak riskin (ortalama) etki puanı bulunur.</t>
    </r>
  </si>
  <si>
    <r>
      <rPr>
        <b/>
        <sz val="9"/>
        <rFont val="Albertus Medium"/>
        <family val="2"/>
      </rPr>
      <t xml:space="preserve">Olasılık A/B/C: </t>
    </r>
    <r>
      <rPr>
        <sz val="9"/>
        <rFont val="Albertus Medium"/>
        <family val="2"/>
      </rPr>
      <t>Risk değerlendirme çalışmalarında yer alan her bir katılımcının ismi ile olasılığa verdiği puanlar, bu sütunlara kaydedilir. Katılımcı sayısına göre bu sütunların sayısı artırılabilir. Puanlama yaparken Bkz: Ek 5. Örnek Risk Değerlendirme Kriterleri</t>
    </r>
  </si>
  <si>
    <r>
      <rPr>
        <b/>
        <sz val="9"/>
        <rFont val="Albertus Medium"/>
        <family val="2"/>
      </rPr>
      <t>Olasılık:</t>
    </r>
    <r>
      <rPr>
        <sz val="9"/>
        <rFont val="Albertus Medium"/>
        <family val="2"/>
      </rPr>
      <t xml:space="preserve"> Katılımcıların verdikleri puanların aritmetik ortalaması alınarak riskin (ortalama) olasılık puanı bulunur.</t>
    </r>
  </si>
  <si>
    <r>
      <rPr>
        <b/>
        <sz val="9"/>
        <rFont val="Albertus Medium"/>
        <family val="2"/>
      </rPr>
      <t>Risk Puanı</t>
    </r>
    <r>
      <rPr>
        <sz val="9"/>
        <rFont val="Albertus Medium"/>
        <family val="2"/>
      </rPr>
      <t>: Etki puanı(ortalama) ile olasılık puanı (ortalama) çarpılarak Risk Puanı bulunur</t>
    </r>
  </si>
  <si>
    <t xml:space="preserve">
</t>
  </si>
  <si>
    <r>
      <rPr>
        <sz val="10"/>
        <color rgb="FFFF0000"/>
        <rFont val="Albertus Medium"/>
        <family val="2"/>
      </rPr>
      <t>Olasılık:</t>
    </r>
    <r>
      <rPr>
        <sz val="10"/>
        <color theme="1"/>
        <rFont val="Albertus Medium"/>
        <family val="2"/>
      </rPr>
      <t xml:space="preserve"> Bir olayın belirli bir zaman diliminde gerçekleşmesi durumunu ifade eder.</t>
    </r>
  </si>
  <si>
    <r>
      <rPr>
        <sz val="10"/>
        <color rgb="FFFF0000"/>
        <rFont val="Albertus Medium"/>
        <family val="2"/>
      </rPr>
      <t>Etki:</t>
    </r>
    <r>
      <rPr>
        <sz val="10"/>
        <color theme="1"/>
        <rFont val="Albertus Medium"/>
        <family val="2"/>
      </rPr>
      <t xml:space="preserve"> Bir olayın meydana gelmesi halinde, idarenin hedef ve faaliyetleri üzerinde yaratacağı sonucu ifade eder.</t>
    </r>
  </si>
  <si>
    <r>
      <rPr>
        <sz val="10"/>
        <color rgb="FFFF0000"/>
        <rFont val="Albertus Medium"/>
        <family val="2"/>
      </rPr>
      <t>Olasılık için</t>
    </r>
    <r>
      <rPr>
        <sz val="10"/>
        <color theme="1"/>
        <rFont val="Albertus Medium"/>
        <family val="2"/>
      </rPr>
      <t xml:space="preserve"> 1 rakamı, bir riskin gerçekleşme olasılığının hemen hemen olmadığı; 10 rakamı riskin gerçekleşmesinin neredeyse kesin olduğu anlamına gelir. </t>
    </r>
  </si>
  <si>
    <r>
      <rPr>
        <sz val="10"/>
        <color rgb="FFFF0000"/>
        <rFont val="Albertus Medium"/>
        <family val="2"/>
      </rPr>
      <t>Etki açısından ise</t>
    </r>
    <r>
      <rPr>
        <sz val="10"/>
        <color theme="1"/>
        <rFont val="Albertus Medium"/>
        <family val="2"/>
      </rPr>
      <t xml:space="preserve"> 1 rakamı riskin gerçekleşmesinin doğuracağı sonucun çok az önemi olduğu; 10 rakamı bu sonucun çok önemli olduğu anlamına gelir. Risklerin olasılık ve etki açısından 1 ila 10 arasında hangi değeri aldığı belirlenir.</t>
    </r>
  </si>
  <si>
    <r>
      <rPr>
        <b/>
        <sz val="10"/>
        <color theme="1"/>
        <rFont val="Albertus Medium"/>
        <family val="2"/>
      </rPr>
      <t>NOT:</t>
    </r>
    <r>
      <rPr>
        <sz val="10"/>
        <color theme="1"/>
        <rFont val="Albertus Medium"/>
        <family val="2"/>
      </rPr>
      <t xml:space="preserve">  Yıl  içerisinde  yeni  bir  risk  tespit  edilmesi  durumunda  riski  tespit  eden  personel  bir  üst  yöneticiye  bu  riski  iletir.  Yönetici  bunun  yönetilmesi gereken bir risk olduğuna karar verirse, bu risk, Risk Kayıt Formuna işlenerek ilgili yönetici tarafından onaylanır.</t>
    </r>
  </si>
  <si>
    <t>RİSK</t>
  </si>
  <si>
    <t>Doküman No:</t>
  </si>
  <si>
    <t>İlk Yayın Tarihi:</t>
  </si>
  <si>
    <t>Revizyon Tarihi:</t>
  </si>
  <si>
    <t>Revizyon No:</t>
  </si>
  <si>
    <t>Sayfa No:</t>
  </si>
  <si>
    <t>PL-005</t>
  </si>
  <si>
    <t>1/1</t>
  </si>
  <si>
    <t>HAZIRLAYAN</t>
  </si>
  <si>
    <t>KONTROL EDEN</t>
  </si>
  <si>
    <t>ONAYLAYAN</t>
  </si>
  <si>
    <t>BATMAN ÜNİVERSİTESİ
Yapı İşleri ve Teknik Daire Başkanlığı Risk Yönetim Eylem Planı
(2026)</t>
  </si>
  <si>
    <r>
      <t>BATMAN ÜNİVERSİTESİ
Yapı İşleri ve Teknik Daire Başkanlığı Risk Kayıt Formu
(</t>
    </r>
    <r>
      <rPr>
        <i/>
        <sz val="16"/>
        <color theme="1"/>
        <rFont val="Albertus Medium"/>
        <family val="2"/>
      </rPr>
      <t>İdare/Birim/Alt Birim bazında tespit edilen risklerin kayıt altına alınarak durumun raporlanması için kullanılan formdur</t>
    </r>
    <r>
      <rPr>
        <sz val="16"/>
        <color theme="1"/>
        <rFont val="Albertus Medium"/>
        <family val="2"/>
      </rPr>
      <t>)</t>
    </r>
  </si>
  <si>
    <r>
      <t>BATMAN ÜNİVERSİTESİ
Yapı İşleri ve Teknik Daire Başkanlığı Risk Oylama Formu
   (</t>
    </r>
    <r>
      <rPr>
        <i/>
        <sz val="16"/>
        <color theme="1"/>
        <rFont val="Albertus Medium"/>
        <family val="2"/>
      </rPr>
      <t>Risklerin tespiti ile risk puanının bulunması için kullanılır</t>
    </r>
    <r>
      <rPr>
        <sz val="16"/>
        <color theme="1"/>
        <rFont val="Albertus Medium"/>
        <family val="2"/>
      </rPr>
      <t xml:space="preserve">)  </t>
    </r>
  </si>
  <si>
    <t>Projelerin planlanan sürede 
tamamlanması ve maliyet artışı ve itibar kaybı 
yaşanmaması</t>
  </si>
  <si>
    <t>Kurumsal altyapının geliştirilmesi</t>
  </si>
  <si>
    <t>İhale süreçlerinde problemlerin yaşanmaması</t>
  </si>
  <si>
    <t>Yaklaşık maliyet hataları yaşanmaması</t>
  </si>
  <si>
    <t>Bakım Onarım hizmetlerinde aksamaların yaşanmaması</t>
  </si>
  <si>
    <t xml:space="preserve">
Birim/Alt Birim Hedefi</t>
  </si>
  <si>
    <t>Yanlış maliyet hesabı nedeniyle bütçe sapması ve maddi kayıp oluşması.</t>
  </si>
  <si>
    <t>İş kazaları, yaralanmalar ve iş güvenliği ihlallerinin meydana gelmesi.</t>
  </si>
  <si>
    <t>İhale sürecinde gecikme, itiraz, usulsüzlük veya hukuki sorunların yaşanması.</t>
  </si>
  <si>
    <t>Yetersiz altyapı nedeniyle hizmet kalitesinin ve kurumsal işleyişin aksaması.</t>
  </si>
  <si>
    <t>Fiziki alanların standartlara uygun olmaması nedeniyle güvenlik ve hizmet kalitesi sorunlarının oluşması.</t>
  </si>
  <si>
    <t>Bakım ve onarım gecikmeleri nedeniyle arıza, hizmet kesintisi ve güvenlik sorunlarının oluşması</t>
  </si>
  <si>
    <t xml:space="preserve">Daire başkanlığı
Yapım ve İhale İşleri Şube Müdürlüğü </t>
  </si>
  <si>
    <t xml:space="preserve">Daire başkanlığı
İşletme Bakım Şube Müdürlüğü </t>
  </si>
  <si>
    <t>Daire başkanlığı
İş Güvenliği Koordinatörlüğü</t>
  </si>
  <si>
    <t xml:space="preserve">Daire başkanlığı
İşletme Bakım Şube Müdürlüğü 
</t>
  </si>
  <si>
    <t>Arıza taleplerinin hızlı ve zamanında giderilmesini sağlamak.</t>
  </si>
  <si>
    <t>Arıza taleplerine zamanında müdahale edilememesi nedeniyle hizmetlerin aksaması, iş süreçlerinin gecikmesi ve kullanıcı memnuniyetsizliğinin oluşması.</t>
  </si>
  <si>
    <t>Projelerin planlanan sürede ve bütçede tamamlanamaması nedeniyle maliyet artışı, gecikme ve itibar kaybı oluşması.</t>
  </si>
  <si>
    <t>Isıtma/soğutma sistemlerinin verimli çalışması  
hizmet kalitesinin yülseltme ve enerji kaybı yaşanmaması</t>
  </si>
  <si>
    <t>Isıtma ve soğutma sistemlerinin verimsiz veya arızalı çalışması nedeniyle enerji kaybı, yüksek maliyet ve hizmet kalitesinde düşüş yaşanması.</t>
  </si>
  <si>
    <t>Sistem arızalarının en aza indirilmesi (Elektrik,tesisat, asansör vb.)</t>
  </si>
  <si>
    <t>Elektrik, tesisat, asansör vb. sistem arızalarının hizmeti aksatması ve güvenlik riski oluşturması.</t>
  </si>
  <si>
    <t>Arıza taleplerinin kayıt, müdahale ve çözüm sürelerinin düzenli olarak takip edilmesi; bakım ve onarımların kontrol edilerek gecikmelerin önlenmesi.</t>
  </si>
  <si>
    <t>Arıza taleplerinin zamanında karşılanması, hizmet kesintilerinin azaltılması ve kullanıcı memnuniyetinin artırılması.</t>
  </si>
  <si>
    <t>Eylem Planının bitiş tarihini takip eden Şubat ayı sonuna kadar kontrol faaliyetleri sonucu oluşan kalıntı risk puanı hesaplanıp yazılacaktır.</t>
  </si>
  <si>
    <t>Yapı İşleri ve Teknik Daire Başkanlığı 
Strateji Geliştirme Daire Başkanlığı İç Kontrol ve Risk Koordinatörü</t>
  </si>
  <si>
    <t>01.06.2026
31.12.2026</t>
  </si>
  <si>
    <t>Kontrol Etmek</t>
  </si>
  <si>
    <t>Projelerin süre, bütçe ve ilerleme durumlarının düzenli olarak izlenmesi; gecikme ve maliyet sapmalarına karşı gerekli önlemlerin alınması.</t>
  </si>
  <si>
    <t>Projelerin planlanan sürede ve bütçede tamamlanması, maliyet artışlarının ve gecikmelerin önlenmesi.</t>
  </si>
  <si>
    <t>Isıtma ve soğutma sistemlerinin periyodik bakım, kontrol ve performans ölçümlerinin düzenli olarak yapılması.</t>
  </si>
  <si>
    <t xml:space="preserve">Sistemlerin verimli ve kesintisiz çalışması, enerji kayıplarının ve maliyetlerin azaltılması, hizmet kalitesinin korunması.
</t>
  </si>
  <si>
    <t>Kurumsal altyapının düzenli olarak değerlendirilmesi, ihtiyaçların belirlenmesi ve bakım-onarım ile iyileştirme çalışmalarının planlı şekilde yürütülmesi.</t>
  </si>
  <si>
    <t>Altyapının yeterli ve işler durumda tutulması, hizmet kalitesinin ve kurumsal işleyişin kesintisiz sürdürülmesi.</t>
  </si>
  <si>
    <t>Fiziki alanların düzenli olarak kontrol edilmesi, standartlara uygunluğunun değerlendirilmesi ve tespit edilen eksikliklerin giderilmesi.</t>
  </si>
  <si>
    <t xml:space="preserve">Fiziki alanların standartlara uygun, güvenli ve kullanıma elverişli hale getirilmesi.
</t>
  </si>
  <si>
    <t>Bakım ve onarım taleplerinin düzenli takip edilmesi, işlerin planlı şekilde yürütülmesi ve tamamlanma sürelerinin kontrol edilmesi.</t>
  </si>
  <si>
    <t>Bakım ve onarım işlerinin zamanında tamamlanması, arıza ve hizmet kesintilerinin azaltılması ve güvenliğin sağlanması.</t>
  </si>
  <si>
    <t>Yaklaşık maliyet hesaplarının güncel piyasa fiyatları ve mevzuata uygun olarak hazırlanması ve kontrol edilmesi.</t>
  </si>
  <si>
    <t>Maliyet hesaplarının doğru ve güvenilir hazırlanması, bütçe sapmalarının ve maddi kayıpların önlenmesi.</t>
  </si>
  <si>
    <t>İş sağlığı ve güvenliği kurallarına uygunluk kontrollerinin, risk değerlendirmelerinin ve gerekli eğitimlerin düzenli olarak yapılması.</t>
  </si>
  <si>
    <t>İş kazaları ve güvenlik ihlallerinin azaltılması, çalışanların güvenliğinin sağlanması.</t>
  </si>
  <si>
    <t>İhale işlemlerinin mevzuata uygun yürütülmesi, ihale belgelerinin ve süreç adımlarının düzenli olarak kontrol edilmesi.</t>
  </si>
  <si>
    <t xml:space="preserve"> İhale süreçlerinin zamanında ve mevzuata uygun tamamlanması, itiraz, usulsüzlük ve hukuki sorunların önlenmesi.</t>
  </si>
  <si>
    <t>Elektrik, tesisat, asansör ve diğer teknik sistemlerin periyodik bakım ve kontrollerinin düzenli olarak yapılması, arızalara zamanında müdahale edilmesi.</t>
  </si>
  <si>
    <t>Sistem arızalarının ve hizmet kesintilerinin azaltılması, güvenli ve kesintisiz hizmetin sağlanması.</t>
  </si>
  <si>
    <t xml:space="preserve">                   Stratejik                      Amaç/Hedefler</t>
  </si>
  <si>
    <t>Fiziki alanların standartlara uygun olması geliştirilmesi.</t>
  </si>
  <si>
    <t>AMAÇ 1                                      Eğitim-Öğretim faaliyetlerine yönelik fiziksel alt yapının güçlendirilmesi</t>
  </si>
  <si>
    <t>İş sağlığı ve güvenliği konularında eksiksiz işleyişin sağlanması</t>
  </si>
  <si>
    <t xml:space="preserve">AMAÇ 1                                      Eğitim-Öğretim faaliyetlerine yönelik fiziksel alt yapının güçlendirilmesi
</t>
  </si>
  <si>
    <t>İBŞM-01</t>
  </si>
  <si>
    <t>YİİŞM-02</t>
  </si>
  <si>
    <t>YİİŞM-01</t>
  </si>
  <si>
    <t>YİİŞM-03</t>
  </si>
  <si>
    <t>YİİŞM-04</t>
  </si>
  <si>
    <t>YİİŞM-05</t>
  </si>
  <si>
    <t>YİİŞM-06</t>
  </si>
  <si>
    <t>İBŞM-02</t>
  </si>
  <si>
    <t>İBŞM-03</t>
  </si>
  <si>
    <t>İBŞM-04</t>
  </si>
  <si>
    <t>UİŞM-04</t>
  </si>
  <si>
    <t>Personel servis hizmetlerinde aksaklık yaşanmaması</t>
  </si>
  <si>
    <t>Personel servis hizmetlerinde yaşanabilecek gecikme, araç arızası veya sefer iptalleri nedeniyle personel ulaşımının ve iş süreçlerinin aksaması.</t>
  </si>
  <si>
    <t>ervis araçlarının ve sefer planlarının düzenli kontrol edilmesi, araç bakımlarının zamanında yapılması ve alternatif araç/servis planlarının hazır bulundurulması.</t>
  </si>
  <si>
    <t>ervis hizmetlerinin zamanında ve kesintisiz yürütülmesi, personel ulaşımında yaşanabilecek aksaklıkların ve iş kayıplarının azaltılması.</t>
  </si>
  <si>
    <t xml:space="preserve">Yapım ve İhale İşleri Şube Müdürlüğü </t>
  </si>
  <si>
    <t xml:space="preserve">İşletme Bakım Şube Müdürlüğü </t>
  </si>
  <si>
    <t>Daire başkanlığı
Ulaştırma Hizmetleri Şube Müdürüğü</t>
  </si>
  <si>
    <t>Ulaştırma Hizmetleri Şube Müdürüğü</t>
  </si>
  <si>
    <t>AMAÇ 1                                  Eğitim-Öğretim faaliyetlerine yönelik fiziksel alt yapının güçlendirilmesi</t>
  </si>
  <si>
    <t>Yeni</t>
  </si>
  <si>
    <t>Mevcut kontroller yeterli görülmektedir. Eksik kaldığı tespit edildiğinde ek kontroller eklenerek güncellenecektir.</t>
  </si>
  <si>
    <t>Şuanki durumda mevcut kontroller uygulanmaktadır.</t>
  </si>
  <si>
    <t>AMAÇ 1                             Eğitim-Öğretim faaliyetlerine yönelik fiziksel alt yapının güçlendirilmesi</t>
  </si>
  <si>
    <t>Daire başkanlığı 
İş Güvenliği Koordinatörlüğü</t>
  </si>
  <si>
    <t>Servis araçlarının ve sefer planlarının düzenli kontrol edilmesi, araç bakımlarının zamanında yapılması ve alternatif araç/servis planlarının hazır bulundurulması.</t>
  </si>
  <si>
    <t xml:space="preserve">Daire başkanlığı
Ulaştırma Hizmetleri Şube Müdürüğü </t>
  </si>
  <si>
    <t>Proje planlama ve koordinasyon eksiklikleri, öngörülemeyen maliyet artışları, kaynak yetersizliği ve uygulama süreçlerinde yaşanan gecikmeler.</t>
  </si>
  <si>
    <t>Altyapı ihtiyaçlarının yeterince planlanmaması, bakım-onarım eksiklikleri, kaynak yetersizliği ve mevcut sistemlerin yetersiz kalması</t>
  </si>
  <si>
    <t>Fiziki alanların bakım ve iyileştirmelerinin yetersiz olması, standartlara uygunluk kontrollerinin düzenli yapılmaması ve kaynak yetersizliği.</t>
  </si>
  <si>
    <t>İhale mevzuatına uyum eksiklikleri, belge ve süreç hataları, planlama yetersizliği ve ihale süreçlerinin zamanında yürütülememesi.</t>
  </si>
  <si>
    <t>İş sağlığı ve güvenliği kurallarına uyulmaması, gerekli eğitim ve denetimlerin yetersiz olması, kişisel koruyucu donanımların eksik kullanılması.</t>
  </si>
  <si>
    <t>Güncel piyasa fiyatlarının dikkate alınmaması, hesaplama ve veri hataları ile yaklaşık maliyet çalışmalarında kontrol eksikliği.</t>
  </si>
  <si>
    <t>Arıza taleplerinin yeterince hızlı değerlendirilmemesi, teknik personel ve ekipman yetersizliği, bakım planlamasındaki eksiklikler.</t>
  </si>
  <si>
    <t>Sistemlerin düzenli bakım ve kontrollerinin yeterince yapılmaması, teknik arızalar, eskiyen ekipmanlar ve bakım-onarım kaynaklarının yetersizliği.</t>
  </si>
  <si>
    <t>Isıtma ve soğutma sistemlerinin düzenli bakımının yapılmaması, eskiyen ekipmanlar, teknik arızalar ve enerji verimliliği kontrollerinin yetersizliği.</t>
  </si>
  <si>
    <t>Bakım-onarım planlamasındaki eksiklikler, teknik personel ve malzeme yetersizliği, taleplerin zamanında değerlendirilememesi.</t>
  </si>
  <si>
    <t>Araç bakım ve kontrollerinin yetersiz olması, servis planlamasındaki aksaklıklar, araç/personel yetersizliği ve olumsuz hava veya yol koşulları.</t>
  </si>
  <si>
    <t>A Fahrettin EKİNCİ
B Serhat TAŞ
C Önal ŞİMŞEK</t>
  </si>
  <si>
    <t>A Ata KARADENİZ
B Ali BEGER
C Kadir AKBAŞ</t>
  </si>
  <si>
    <t>A Mehmet Dahil KILIÇ
B İrfan DEMİR
C Mehmet ASLAN</t>
  </si>
  <si>
    <t>Fahrettin EKİNCİ</t>
  </si>
  <si>
    <t>Serhat TAŞ</t>
  </si>
  <si>
    <t>Önal ŞİMŞEK</t>
  </si>
  <si>
    <t>Şoför</t>
  </si>
  <si>
    <t>Şef</t>
  </si>
  <si>
    <t>Şube Müdürü</t>
  </si>
  <si>
    <t>Mahmet Dahil KILIÇ</t>
  </si>
  <si>
    <t>İrfan DEMİR</t>
  </si>
  <si>
    <t>Mühendis</t>
  </si>
  <si>
    <t>Mehmet ASLAN</t>
  </si>
  <si>
    <t>Teknisyen</t>
  </si>
  <si>
    <t>imza</t>
  </si>
  <si>
    <t>Ata KARADENİZ</t>
  </si>
  <si>
    <t>Şube Müdürü V.</t>
  </si>
  <si>
    <t>Ali BEGER</t>
  </si>
  <si>
    <t>Kadir AKBAŞ</t>
  </si>
  <si>
    <t xml:space="preserve">              17/08/2026 tarihinde, aşağıda isimleri belirtilen katılımcıların iştirakiyle birim risk değerlendirme toplantısı gerçekleştirilmiştir. Toplantıda, birimin faaliyet ve hedeflerini etkileyebilecek riskler değerlendirilmiş; söz konusu risklerin etki ve gerçekleşme olasılıklarına ilişkin görüş alışverişinde bulunulmuştur. Katılımcılar tarafından yapılan değerlendirmeler doğrultusunda risklerin etki ve olasılık düzeyleri puanlandırılmış, elde edilen sonuçlar esas alınarak Risk Oylama Formu oluşturulmuş ve kayıt altına alınmıştır.</t>
  </si>
  <si>
    <t xml:space="preserve">             17/08/2026 tarihinde, aşağıda isimleri belirtilen katılımcıların iştirakiyle birim risk değerlendirme toplantısı gerçekleştirilmiştir. Toplantıda, birimin faaliyet ve hedeflerini etkileyebilecek riskler değerlendirilmiş; söz konusu risklerin etki ve gerçekleşme olasılıklarına ilişkin görüş alışverişinde bulunulmuştur. Katılımcılar tarafından yapılan değerlendirmeler doğrultusunda risklerin etki ve olasılık düzeyleri puanlandırılmış, elde edilen sonuçlar esas alınarak Risk Oylama Formu oluşturulmuş ve kayıt altına alınmıştır.</t>
  </si>
  <si>
    <t xml:space="preserve">            17/08/2026 tarihinde, aşağıda isimleri belirtilen katılımcıların iştirakiyle birim risk değerlendirme toplantısı gerçekleştirilmiştir. Toplantıda, birimin faaliyet ve hedeflerini etkileyebilecek riskler değerlendirilmiş; söz konusu risklerin etki ve gerçekleşme olasılıklarına ilişkin görüş alışverişinde bulunulmuştur. Katılımcılar tarafından yapılan değerlendirmeler doğrultusunda risklerin etki ve olasılık düzeyleri puanlandırılmış, elde edilen sonuçlar esas alınarak Risk Oylama Formu oluşturulmuş ve kayıt altına alınmıştır.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</si>
</sst>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quot;:&quot;"/>
  </numFmts>
  <fonts count="33">
    <font>
      <sz val="11"/>
      <color theme="1"/>
      <name val="Calibri"/>
      <family val="2"/>
      <scheme val="minor"/>
    </font>
    <font>
      <sz val="11"/>
      <color theme="1"/>
      <name val="Calibri"/>
      <family val="2"/>
      <charset val="162"/>
      <scheme val="minor"/>
    </font>
    <font>
      <b/>
      <u/>
      <sz val="20"/>
      <color theme="1"/>
      <name val="Albertus MT"/>
      <family val="2"/>
    </font>
    <font>
      <sz val="11"/>
      <color theme="1"/>
      <name val="Albertus MT"/>
      <family val="2"/>
    </font>
    <font>
      <b/>
      <sz val="16"/>
      <color theme="1"/>
      <name val="Albertus MT"/>
      <family val="2"/>
    </font>
    <font>
      <b/>
      <sz val="14"/>
      <color theme="1"/>
      <name val="Albertus MT"/>
      <family val="2"/>
    </font>
    <font>
      <sz val="11"/>
      <color theme="1"/>
      <name val="Albertus Medium"/>
      <family val="2"/>
    </font>
    <font>
      <b/>
      <sz val="11"/>
      <color theme="1"/>
      <name val="Albertus Medium"/>
      <family val="2"/>
    </font>
    <font>
      <b/>
      <sz val="11"/>
      <color rgb="FFFF0000"/>
      <name val="Albertus Medium"/>
      <family val="2"/>
    </font>
    <font>
      <b/>
      <sz val="12"/>
      <color theme="1"/>
      <name val="Albertus Medium"/>
      <family val="2"/>
    </font>
    <font>
      <sz val="12"/>
      <color theme="1"/>
      <name val="Albertus Medium"/>
      <family val="2"/>
    </font>
    <font>
      <b/>
      <sz val="12"/>
      <name val="Albertus Medium"/>
      <family val="2"/>
    </font>
    <font>
      <sz val="16"/>
      <color theme="1"/>
      <name val="Albertus Medium"/>
      <family val="2"/>
    </font>
    <font>
      <b/>
      <sz val="11"/>
      <name val="Albertus Medium"/>
      <family val="2"/>
    </font>
    <font>
      <sz val="10"/>
      <color theme="1"/>
      <name val="Albertus Medium"/>
      <family val="2"/>
    </font>
    <font>
      <b/>
      <sz val="10"/>
      <name val="Albertus Medium"/>
      <family val="2"/>
    </font>
    <font>
      <sz val="10"/>
      <name val="Albertus Medium"/>
      <family val="2"/>
    </font>
    <font>
      <u/>
      <sz val="10"/>
      <name val="Albertus Medium"/>
      <family val="2"/>
    </font>
    <font>
      <sz val="10"/>
      <color rgb="FFFF0000"/>
      <name val="Albertus Medium"/>
      <family val="2"/>
    </font>
    <font>
      <b/>
      <sz val="10"/>
      <color theme="1"/>
      <name val="Albertus Medium"/>
      <family val="2"/>
    </font>
    <font>
      <b/>
      <sz val="16"/>
      <name val="Albertus Medium"/>
      <family val="2"/>
    </font>
    <font>
      <sz val="12"/>
      <name val="Albertus Medium"/>
      <family val="2"/>
    </font>
    <font>
      <i/>
      <sz val="16"/>
      <color theme="1"/>
      <name val="Albertus Medium"/>
      <family val="2"/>
    </font>
    <font>
      <b/>
      <u/>
      <sz val="12"/>
      <color theme="1"/>
      <name val="Albertus Medium"/>
      <family val="2"/>
    </font>
    <font>
      <sz val="12"/>
      <color theme="0" tint="-0.14999847407452621"/>
      <name val="Albertus Medium"/>
      <family val="2"/>
    </font>
    <font>
      <sz val="9"/>
      <color theme="1"/>
      <name val="Albertus Medium"/>
      <family val="2"/>
    </font>
    <font>
      <b/>
      <sz val="9"/>
      <name val="Albertus Medium"/>
      <family val="2"/>
    </font>
    <font>
      <sz val="9"/>
      <name val="Albertus Medium"/>
      <family val="2"/>
    </font>
    <font>
      <u/>
      <sz val="9"/>
      <name val="Albertus Medium"/>
      <family val="2"/>
    </font>
    <font>
      <sz val="11"/>
      <name val="Albertus Medium"/>
      <family val="2"/>
    </font>
    <font>
      <b/>
      <sz val="12"/>
      <color theme="1"/>
      <name val="Albertus Medium"/>
      <charset val="162"/>
    </font>
    <font>
      <sz val="12"/>
      <color theme="1"/>
      <name val="Albertus Medium"/>
      <charset val="162"/>
    </font>
    <font>
      <sz val="12"/>
      <name val="Albertus Medium"/>
      <charset val="162"/>
    </font>
  </fonts>
  <fills count="1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39997558519241921"/>
        <bgColor indexed="64"/>
      </patternFill>
    </fill>
  </fills>
  <borders count="77">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s>
  <cellStyleXfs count="3">
    <xf numFmtId="0" fontId="0" fillId="0" borderId="0"/>
    <xf numFmtId="0" fontId="1" fillId="0" borderId="0"/>
    <xf numFmtId="0" fontId="1" fillId="0" borderId="0"/>
  </cellStyleXfs>
  <cellXfs count="242">
    <xf numFmtId="0" fontId="0" fillId="0" borderId="0" xfId="0"/>
    <xf numFmtId="0" fontId="3" fillId="0" borderId="0" xfId="0" applyFont="1" applyAlignment="1">
      <alignment horizontal="center" vertical="center"/>
    </xf>
    <xf numFmtId="0" fontId="4" fillId="2" borderId="5" xfId="1" applyFont="1" applyFill="1" applyBorder="1" applyAlignment="1">
      <alignment horizontal="center" vertical="center"/>
    </xf>
    <xf numFmtId="0" fontId="4" fillId="2" borderId="6"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7" xfId="1" applyFont="1" applyFill="1" applyBorder="1" applyAlignment="1">
      <alignment horizontal="center" vertical="center"/>
    </xf>
    <xf numFmtId="0" fontId="5" fillId="4" borderId="2" xfId="1" applyFont="1" applyFill="1" applyBorder="1" applyAlignment="1">
      <alignment horizontal="center" vertical="center"/>
    </xf>
    <xf numFmtId="0" fontId="5" fillId="4" borderId="8" xfId="1" applyFont="1" applyFill="1" applyBorder="1" applyAlignment="1">
      <alignment horizontal="center" vertical="center"/>
    </xf>
    <xf numFmtId="0" fontId="4" fillId="2" borderId="7" xfId="1" applyFont="1" applyFill="1" applyBorder="1" applyAlignment="1">
      <alignment horizontal="center" vertical="center"/>
    </xf>
    <xf numFmtId="0" fontId="5" fillId="5" borderId="2" xfId="1" applyFont="1" applyFill="1" applyBorder="1" applyAlignment="1">
      <alignment horizontal="center" vertical="center"/>
    </xf>
    <xf numFmtId="0" fontId="5" fillId="5" borderId="7" xfId="1" applyFont="1" applyFill="1" applyBorder="1" applyAlignment="1">
      <alignment horizontal="center" vertical="center"/>
    </xf>
    <xf numFmtId="0" fontId="5" fillId="3" borderId="8" xfId="1" applyFont="1" applyFill="1" applyBorder="1" applyAlignment="1">
      <alignment horizontal="center" vertical="center"/>
    </xf>
    <xf numFmtId="0" fontId="4" fillId="2" borderId="11" xfId="1" applyFont="1" applyFill="1" applyBorder="1" applyAlignment="1">
      <alignment horizontal="center" vertical="center"/>
    </xf>
    <xf numFmtId="0" fontId="5" fillId="5" borderId="10" xfId="1" applyFont="1" applyFill="1" applyBorder="1" applyAlignment="1">
      <alignment horizontal="center" vertical="center"/>
    </xf>
    <xf numFmtId="0" fontId="5" fillId="5" borderId="3" xfId="1" applyFont="1" applyFill="1" applyBorder="1" applyAlignment="1">
      <alignment horizontal="center" vertical="center"/>
    </xf>
    <xf numFmtId="0" fontId="5" fillId="5" borderId="12" xfId="1" applyFont="1" applyFill="1" applyBorder="1" applyAlignment="1">
      <alignment horizontal="center" vertical="center"/>
    </xf>
    <xf numFmtId="0" fontId="5" fillId="5" borderId="13" xfId="1" applyFont="1" applyFill="1" applyBorder="1" applyAlignment="1">
      <alignment horizontal="center" vertical="center"/>
    </xf>
    <xf numFmtId="0" fontId="10" fillId="0" borderId="0" xfId="0" applyFont="1"/>
    <xf numFmtId="0" fontId="9" fillId="0" borderId="0" xfId="0" applyFont="1"/>
    <xf numFmtId="0" fontId="8" fillId="8" borderId="23" xfId="0" applyFont="1" applyFill="1" applyBorder="1" applyAlignment="1">
      <alignment horizontal="center" vertical="center"/>
    </xf>
    <xf numFmtId="0" fontId="8" fillId="8" borderId="24" xfId="0" applyFont="1" applyFill="1" applyBorder="1" applyAlignment="1">
      <alignment horizontal="center" vertical="center"/>
    </xf>
    <xf numFmtId="0" fontId="8" fillId="8" borderId="24" xfId="0" applyFont="1" applyFill="1" applyBorder="1" applyAlignment="1">
      <alignment horizontal="center" vertical="center" wrapText="1"/>
    </xf>
    <xf numFmtId="0" fontId="7" fillId="7" borderId="23" xfId="0" applyFont="1" applyFill="1" applyBorder="1" applyAlignment="1">
      <alignment horizontal="center" vertical="center" textRotation="90" wrapText="1"/>
    </xf>
    <xf numFmtId="0" fontId="7" fillId="7" borderId="24" xfId="0" applyFont="1" applyFill="1" applyBorder="1" applyAlignment="1">
      <alignment horizontal="center" vertical="center" wrapText="1"/>
    </xf>
    <xf numFmtId="0" fontId="7" fillId="9" borderId="15" xfId="0" applyFont="1" applyFill="1" applyBorder="1" applyAlignment="1">
      <alignment horizontal="center" vertical="center" wrapText="1"/>
    </xf>
    <xf numFmtId="0" fontId="11" fillId="0" borderId="29" xfId="0" applyFont="1" applyBorder="1" applyAlignment="1">
      <alignment horizontal="center" vertical="center" wrapText="1"/>
    </xf>
    <xf numFmtId="0" fontId="11" fillId="0" borderId="41" xfId="0" applyFont="1" applyBorder="1" applyAlignment="1">
      <alignment horizontal="center" vertical="center" wrapText="1"/>
    </xf>
    <xf numFmtId="0" fontId="9" fillId="0" borderId="41" xfId="0" applyFont="1" applyBorder="1" applyAlignment="1">
      <alignment horizontal="center" vertical="center" wrapText="1"/>
    </xf>
    <xf numFmtId="0" fontId="7" fillId="7" borderId="47" xfId="0" applyFont="1" applyFill="1" applyBorder="1" applyAlignment="1">
      <alignment horizontal="center" vertical="center" textRotation="90" wrapText="1"/>
    </xf>
    <xf numFmtId="0" fontId="7" fillId="7" borderId="17" xfId="0" applyFont="1" applyFill="1" applyBorder="1" applyAlignment="1">
      <alignment horizontal="center" vertical="center" textRotation="90" wrapText="1"/>
    </xf>
    <xf numFmtId="0" fontId="7" fillId="7" borderId="17" xfId="0" applyFont="1" applyFill="1" applyBorder="1" applyAlignment="1">
      <alignment horizontal="center" vertical="center" wrapText="1"/>
    </xf>
    <xf numFmtId="0" fontId="7" fillId="7" borderId="0" xfId="0" applyFont="1" applyFill="1" applyAlignment="1">
      <alignment horizontal="center" vertical="center" wrapText="1"/>
    </xf>
    <xf numFmtId="0" fontId="7" fillId="7" borderId="49" xfId="0" applyFont="1" applyFill="1" applyBorder="1" applyAlignment="1">
      <alignment horizontal="center" vertical="center" wrapText="1"/>
    </xf>
    <xf numFmtId="0" fontId="13" fillId="8" borderId="30" xfId="0" applyFont="1" applyFill="1" applyBorder="1" applyAlignment="1">
      <alignment horizontal="center" vertical="center"/>
    </xf>
    <xf numFmtId="0" fontId="13" fillId="8" borderId="31" xfId="0" applyFont="1" applyFill="1" applyBorder="1" applyAlignment="1">
      <alignment horizontal="center" vertical="center"/>
    </xf>
    <xf numFmtId="0" fontId="13" fillId="8" borderId="31" xfId="0" applyFont="1" applyFill="1" applyBorder="1" applyAlignment="1">
      <alignment horizontal="center" vertical="center" wrapText="1"/>
    </xf>
    <xf numFmtId="0" fontId="13" fillId="8" borderId="13" xfId="0" applyFont="1" applyFill="1" applyBorder="1" applyAlignment="1">
      <alignment horizontal="center" vertical="center"/>
    </xf>
    <xf numFmtId="14" fontId="10" fillId="10" borderId="25" xfId="0" applyNumberFormat="1" applyFont="1" applyFill="1" applyBorder="1" applyAlignment="1">
      <alignment horizontal="left" vertical="center" wrapText="1"/>
    </xf>
    <xf numFmtId="164" fontId="9" fillId="10" borderId="23" xfId="0" applyNumberFormat="1" applyFont="1" applyFill="1" applyBorder="1" applyAlignment="1">
      <alignment vertical="center" wrapText="1"/>
    </xf>
    <xf numFmtId="0" fontId="10"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xf numFmtId="0" fontId="25" fillId="4" borderId="43" xfId="0" applyFont="1" applyFill="1" applyBorder="1" applyAlignment="1">
      <alignment horizontal="center"/>
    </xf>
    <xf numFmtId="0" fontId="25" fillId="0" borderId="0" xfId="0" applyFont="1"/>
    <xf numFmtId="0" fontId="25" fillId="4" borderId="44" xfId="0" applyFont="1" applyFill="1" applyBorder="1" applyAlignment="1">
      <alignment horizontal="center"/>
    </xf>
    <xf numFmtId="0" fontId="25" fillId="4" borderId="45" xfId="0" applyFont="1" applyFill="1" applyBorder="1" applyAlignment="1">
      <alignment horizontal="center"/>
    </xf>
    <xf numFmtId="1" fontId="15" fillId="4" borderId="50" xfId="0" applyNumberFormat="1" applyFont="1" applyFill="1" applyBorder="1" applyAlignment="1">
      <alignment horizontal="center" vertical="center" shrinkToFit="1"/>
    </xf>
    <xf numFmtId="1" fontId="15" fillId="4" borderId="54" xfId="0" applyNumberFormat="1" applyFont="1" applyFill="1" applyBorder="1" applyAlignment="1">
      <alignment horizontal="center" vertical="center" shrinkToFit="1"/>
    </xf>
    <xf numFmtId="1" fontId="15" fillId="4" borderId="58" xfId="0" applyNumberFormat="1" applyFont="1" applyFill="1" applyBorder="1" applyAlignment="1">
      <alignment horizontal="center" vertical="center" shrinkToFit="1"/>
    </xf>
    <xf numFmtId="0" fontId="13" fillId="7" borderId="23" xfId="0" applyFont="1" applyFill="1" applyBorder="1" applyAlignment="1">
      <alignment horizontal="center" vertical="center" textRotation="90" wrapText="1"/>
    </xf>
    <xf numFmtId="0" fontId="13" fillId="7" borderId="24" xfId="0" applyFont="1" applyFill="1" applyBorder="1" applyAlignment="1">
      <alignment horizontal="center" vertical="center" wrapText="1"/>
    </xf>
    <xf numFmtId="0" fontId="13" fillId="7" borderId="31" xfId="0" applyFont="1" applyFill="1" applyBorder="1" applyAlignment="1">
      <alignment horizontal="center" vertical="center" wrapText="1"/>
    </xf>
    <xf numFmtId="0" fontId="13" fillId="7" borderId="31" xfId="0" applyFont="1" applyFill="1" applyBorder="1" applyAlignment="1">
      <alignment horizontal="center" vertical="center"/>
    </xf>
    <xf numFmtId="0" fontId="8" fillId="8" borderId="22" xfId="0" applyFont="1" applyFill="1" applyBorder="1" applyAlignment="1">
      <alignment horizontal="center" vertical="center"/>
    </xf>
    <xf numFmtId="0" fontId="7" fillId="7" borderId="22"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10" fillId="0" borderId="39" xfId="0" applyFont="1" applyBorder="1" applyAlignment="1">
      <alignment horizontal="distributed" vertical="center"/>
    </xf>
    <xf numFmtId="0" fontId="10" fillId="0" borderId="40" xfId="0" applyFont="1" applyBorder="1" applyAlignment="1">
      <alignment horizontal="distributed" vertical="center"/>
    </xf>
    <xf numFmtId="0" fontId="10" fillId="0" borderId="42" xfId="0" applyFont="1" applyBorder="1" applyAlignment="1">
      <alignment horizontal="distributed" vertical="center"/>
    </xf>
    <xf numFmtId="0" fontId="10" fillId="0" borderId="29" xfId="0" applyFont="1" applyBorder="1" applyAlignment="1">
      <alignment horizontal="left" vertical="center"/>
    </xf>
    <xf numFmtId="14" fontId="10" fillId="0" borderId="41" xfId="0" applyNumberFormat="1" applyFont="1" applyBorder="1" applyAlignment="1">
      <alignment horizontal="left" vertical="center"/>
    </xf>
    <xf numFmtId="0" fontId="10" fillId="0" borderId="41" xfId="0" applyFont="1" applyBorder="1" applyAlignment="1">
      <alignment horizontal="left" vertical="center"/>
    </xf>
    <xf numFmtId="49" fontId="10" fillId="0" borderId="33" xfId="0" applyNumberFormat="1" applyFont="1" applyBorder="1" applyAlignment="1">
      <alignment horizontal="left" vertical="center"/>
    </xf>
    <xf numFmtId="0" fontId="21" fillId="6" borderId="16" xfId="0" applyFont="1" applyFill="1" applyBorder="1" applyAlignment="1">
      <alignment horizontal="left" vertical="center" wrapText="1"/>
    </xf>
    <xf numFmtId="0" fontId="9" fillId="0" borderId="28" xfId="0" applyFont="1" applyBorder="1" applyAlignment="1">
      <alignment horizontal="center" vertical="center"/>
    </xf>
    <xf numFmtId="0" fontId="9" fillId="0" borderId="40" xfId="0" applyFont="1" applyBorder="1" applyAlignment="1">
      <alignment horizontal="center" vertical="center"/>
    </xf>
    <xf numFmtId="0" fontId="9" fillId="0" borderId="14" xfId="0" applyFont="1" applyBorder="1" applyAlignment="1">
      <alignment horizontal="center" vertical="center"/>
    </xf>
    <xf numFmtId="0" fontId="9" fillId="0" borderId="39" xfId="0" applyFont="1" applyBorder="1" applyAlignment="1">
      <alignment horizontal="center" vertical="center"/>
    </xf>
    <xf numFmtId="0" fontId="10"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xf numFmtId="0" fontId="21" fillId="6" borderId="14" xfId="0" applyFont="1" applyFill="1" applyBorder="1" applyAlignment="1">
      <alignment horizontal="left" vertical="center" wrapText="1"/>
    </xf>
    <xf numFmtId="0" fontId="11" fillId="11" borderId="66" xfId="0" applyFont="1" applyFill="1" applyBorder="1" applyAlignment="1">
      <alignment vertical="center"/>
    </xf>
    <xf numFmtId="0" fontId="11" fillId="11" borderId="27" xfId="0" applyFont="1" applyFill="1" applyBorder="1" applyAlignment="1">
      <alignment horizontal="center" vertical="center"/>
    </xf>
    <xf numFmtId="0" fontId="21" fillId="11" borderId="16" xfId="0" applyFont="1" applyFill="1" applyBorder="1" applyAlignment="1">
      <alignment vertical="center" wrapText="1"/>
    </xf>
    <xf numFmtId="0" fontId="21" fillId="11" borderId="27" xfId="0" applyFont="1" applyFill="1" applyBorder="1" applyAlignment="1">
      <alignment vertical="center" wrapText="1"/>
    </xf>
    <xf numFmtId="0" fontId="21" fillId="11" borderId="27" xfId="1" applyFont="1" applyFill="1" applyBorder="1" applyAlignment="1">
      <alignment vertical="center" wrapText="1"/>
    </xf>
    <xf numFmtId="0" fontId="29" fillId="11" borderId="65" xfId="0" quotePrefix="1" applyFont="1" applyFill="1" applyBorder="1" applyAlignment="1">
      <alignment vertical="center" wrapText="1"/>
    </xf>
    <xf numFmtId="0" fontId="11" fillId="11" borderId="26" xfId="0" applyFont="1" applyFill="1" applyBorder="1" applyAlignment="1">
      <alignment vertical="center"/>
    </xf>
    <xf numFmtId="0" fontId="21" fillId="11" borderId="14" xfId="0" applyFont="1" applyFill="1" applyBorder="1" applyAlignment="1">
      <alignment vertical="center" wrapText="1"/>
    </xf>
    <xf numFmtId="0" fontId="21" fillId="11" borderId="14" xfId="1" applyFont="1" applyFill="1" applyBorder="1" applyAlignment="1">
      <alignment vertical="center" wrapText="1"/>
    </xf>
    <xf numFmtId="0" fontId="21" fillId="11" borderId="14" xfId="0" applyFont="1" applyFill="1" applyBorder="1" applyAlignment="1">
      <alignment horizontal="left" vertical="center" wrapText="1"/>
    </xf>
    <xf numFmtId="0" fontId="21" fillId="11" borderId="17" xfId="0" applyFont="1" applyFill="1" applyBorder="1" applyAlignment="1">
      <alignment vertical="center" wrapText="1"/>
    </xf>
    <xf numFmtId="0" fontId="11" fillId="12" borderId="27" xfId="0" applyFont="1" applyFill="1" applyBorder="1" applyAlignment="1">
      <alignment horizontal="center" vertical="center"/>
    </xf>
    <xf numFmtId="0" fontId="21" fillId="12" borderId="27" xfId="0" applyFont="1" applyFill="1" applyBorder="1" applyAlignment="1">
      <alignment vertical="center" wrapText="1"/>
    </xf>
    <xf numFmtId="0" fontId="21" fillId="12" borderId="27" xfId="1" applyFont="1" applyFill="1" applyBorder="1" applyAlignment="1">
      <alignment vertical="center" wrapText="1"/>
    </xf>
    <xf numFmtId="0" fontId="29" fillId="12" borderId="65" xfId="0" quotePrefix="1" applyFont="1" applyFill="1" applyBorder="1" applyAlignment="1">
      <alignment vertical="center" wrapText="1"/>
    </xf>
    <xf numFmtId="0" fontId="21" fillId="12" borderId="16" xfId="0" applyFont="1" applyFill="1" applyBorder="1" applyAlignment="1">
      <alignment vertical="center" wrapText="1"/>
    </xf>
    <xf numFmtId="0" fontId="11" fillId="13" borderId="27" xfId="0" applyFont="1" applyFill="1" applyBorder="1" applyAlignment="1">
      <alignment horizontal="center" vertical="center"/>
    </xf>
    <xf numFmtId="0" fontId="21" fillId="13" borderId="16" xfId="0" applyFont="1" applyFill="1" applyBorder="1" applyAlignment="1">
      <alignment vertical="center" wrapText="1"/>
    </xf>
    <xf numFmtId="0" fontId="21" fillId="13" borderId="27" xfId="0" applyFont="1" applyFill="1" applyBorder="1" applyAlignment="1">
      <alignment vertical="center" wrapText="1"/>
    </xf>
    <xf numFmtId="0" fontId="29" fillId="13" borderId="65" xfId="0" quotePrefix="1" applyFont="1" applyFill="1" applyBorder="1" applyAlignment="1">
      <alignment vertical="center" wrapText="1"/>
    </xf>
    <xf numFmtId="0" fontId="11" fillId="12" borderId="66" xfId="0" applyFont="1" applyFill="1" applyBorder="1" applyAlignment="1">
      <alignment vertical="center"/>
    </xf>
    <xf numFmtId="0" fontId="11" fillId="12" borderId="26" xfId="0" applyFont="1" applyFill="1" applyBorder="1" applyAlignment="1">
      <alignment vertical="center"/>
    </xf>
    <xf numFmtId="0" fontId="11" fillId="14" borderId="26" xfId="0" applyFont="1" applyFill="1" applyBorder="1" applyAlignment="1">
      <alignment vertical="center"/>
    </xf>
    <xf numFmtId="0" fontId="31" fillId="0" borderId="28" xfId="0" applyFont="1" applyBorder="1" applyAlignment="1">
      <alignment horizontal="left" vertical="center" wrapText="1"/>
    </xf>
    <xf numFmtId="0" fontId="31" fillId="0" borderId="14" xfId="0" applyFont="1" applyBorder="1" applyAlignment="1">
      <alignment horizontal="left" vertical="center" wrapText="1"/>
    </xf>
    <xf numFmtId="0" fontId="32" fillId="0" borderId="14" xfId="0" applyFont="1" applyBorder="1" applyAlignment="1">
      <alignment horizontal="left" vertical="center" wrapText="1"/>
    </xf>
    <xf numFmtId="0" fontId="31" fillId="0" borderId="28" xfId="0" applyFont="1" applyBorder="1" applyAlignment="1">
      <alignment horizontal="center" vertical="center"/>
    </xf>
    <xf numFmtId="0" fontId="9" fillId="5" borderId="28" xfId="0" applyFont="1" applyFill="1" applyBorder="1" applyAlignment="1">
      <alignment horizontal="center" vertical="center"/>
    </xf>
    <xf numFmtId="0" fontId="31" fillId="0" borderId="28" xfId="0" applyFont="1" applyBorder="1" applyAlignment="1">
      <alignment horizontal="left" vertical="center"/>
    </xf>
    <xf numFmtId="0" fontId="31" fillId="0" borderId="28" xfId="0" applyFont="1" applyBorder="1" applyAlignment="1">
      <alignment vertical="center" wrapText="1"/>
    </xf>
    <xf numFmtId="0" fontId="7" fillId="9" borderId="16" xfId="0" applyFont="1" applyFill="1" applyBorder="1" applyAlignment="1">
      <alignment horizontal="center" vertical="center" wrapText="1"/>
    </xf>
    <xf numFmtId="0" fontId="31" fillId="0" borderId="14" xfId="0" applyFont="1" applyBorder="1" applyAlignment="1">
      <alignment vertical="center" wrapText="1"/>
    </xf>
    <xf numFmtId="0" fontId="10" fillId="0" borderId="14" xfId="0" applyFont="1" applyBorder="1" applyAlignment="1">
      <alignment vertical="center" wrapText="1"/>
    </xf>
    <xf numFmtId="0" fontId="30" fillId="0" borderId="14" xfId="0" applyFont="1" applyBorder="1" applyAlignment="1">
      <alignment vertical="center" wrapText="1"/>
    </xf>
    <xf numFmtId="0" fontId="9" fillId="3" borderId="28" xfId="0" applyFont="1" applyFill="1" applyBorder="1" applyAlignment="1">
      <alignment horizontal="center" vertical="center"/>
    </xf>
    <xf numFmtId="0" fontId="11" fillId="3" borderId="27" xfId="0" applyFont="1" applyFill="1" applyBorder="1" applyAlignment="1">
      <alignment horizontal="center" vertical="center" wrapText="1"/>
    </xf>
    <xf numFmtId="0" fontId="11" fillId="3" borderId="16" xfId="0" applyFont="1" applyFill="1" applyBorder="1" applyAlignment="1">
      <alignment horizontal="center" vertical="center"/>
    </xf>
    <xf numFmtId="0" fontId="20" fillId="0" borderId="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30" fillId="0" borderId="71" xfId="0" applyFont="1" applyBorder="1" applyAlignment="1">
      <alignment horizontal="center" vertical="top"/>
    </xf>
    <xf numFmtId="0" fontId="30" fillId="0" borderId="72" xfId="0" applyFont="1" applyBorder="1" applyAlignment="1">
      <alignment horizontal="center" vertical="top"/>
    </xf>
    <xf numFmtId="0" fontId="30" fillId="0" borderId="73" xfId="0" applyFont="1" applyBorder="1" applyAlignment="1">
      <alignment horizontal="center" vertical="top"/>
    </xf>
    <xf numFmtId="0" fontId="30" fillId="0" borderId="67" xfId="0" applyFont="1" applyBorder="1" applyAlignment="1">
      <alignment horizontal="center" vertical="top"/>
    </xf>
    <xf numFmtId="0" fontId="30" fillId="0" borderId="74" xfId="0" applyFont="1" applyBorder="1" applyAlignment="1">
      <alignment horizontal="center" vertical="top"/>
    </xf>
    <xf numFmtId="0" fontId="30" fillId="0" borderId="75" xfId="0" applyFont="1" applyBorder="1" applyAlignment="1">
      <alignment horizontal="center" vertical="top"/>
    </xf>
    <xf numFmtId="0" fontId="30" fillId="0" borderId="14" xfId="0" applyFont="1" applyBorder="1" applyAlignment="1">
      <alignment horizontal="center" vertical="top"/>
    </xf>
    <xf numFmtId="0" fontId="13" fillId="7" borderId="7" xfId="0" applyFont="1" applyFill="1" applyBorder="1" applyAlignment="1">
      <alignment horizontal="center" vertical="center"/>
    </xf>
    <xf numFmtId="0" fontId="13" fillId="7" borderId="19" xfId="0" applyFont="1" applyFill="1" applyBorder="1" applyAlignment="1">
      <alignment horizontal="center" vertical="center"/>
    </xf>
    <xf numFmtId="0" fontId="13" fillId="7" borderId="21" xfId="0" applyFont="1" applyFill="1" applyBorder="1" applyAlignment="1">
      <alignment horizontal="center" vertical="center"/>
    </xf>
    <xf numFmtId="0" fontId="13" fillId="7" borderId="64" xfId="0" applyFont="1" applyFill="1" applyBorder="1" applyAlignment="1">
      <alignment horizontal="center"/>
    </xf>
    <xf numFmtId="0" fontId="13" fillId="7" borderId="3" xfId="0" applyFont="1" applyFill="1" applyBorder="1" applyAlignment="1">
      <alignment horizontal="center"/>
    </xf>
    <xf numFmtId="0" fontId="13" fillId="7" borderId="4" xfId="0" applyFont="1" applyFill="1" applyBorder="1" applyAlignment="1">
      <alignment horizontal="center"/>
    </xf>
    <xf numFmtId="0" fontId="14" fillId="0" borderId="55" xfId="0" applyFont="1" applyBorder="1" applyAlignment="1">
      <alignment horizontal="left" vertical="top" wrapText="1"/>
    </xf>
    <xf numFmtId="0" fontId="14" fillId="0" borderId="56" xfId="0" applyFont="1" applyBorder="1" applyAlignment="1">
      <alignment horizontal="left" vertical="top" wrapText="1"/>
    </xf>
    <xf numFmtId="0" fontId="14" fillId="0" borderId="57" xfId="0" applyFont="1" applyBorder="1" applyAlignment="1">
      <alignment horizontal="left" vertical="top" wrapText="1"/>
    </xf>
    <xf numFmtId="0" fontId="14" fillId="0" borderId="59" xfId="0" applyFont="1" applyBorder="1" applyAlignment="1">
      <alignment horizontal="left" vertical="top" wrapText="1"/>
    </xf>
    <xf numFmtId="0" fontId="14" fillId="0" borderId="60" xfId="0" applyFont="1" applyBorder="1" applyAlignment="1">
      <alignment horizontal="left" vertical="top" wrapText="1"/>
    </xf>
    <xf numFmtId="0" fontId="14" fillId="0" borderId="61" xfId="0" applyFont="1" applyBorder="1" applyAlignment="1">
      <alignment horizontal="left" vertical="top" wrapText="1"/>
    </xf>
    <xf numFmtId="0" fontId="14" fillId="0" borderId="0" xfId="0" applyFont="1" applyAlignment="1">
      <alignment horizontal="left" wrapText="1"/>
    </xf>
    <xf numFmtId="0" fontId="9" fillId="0" borderId="0" xfId="0" applyFont="1" applyAlignment="1">
      <alignment horizontal="center" vertical="center"/>
    </xf>
    <xf numFmtId="0" fontId="11" fillId="7" borderId="23" xfId="0" applyFont="1" applyFill="1" applyBorder="1" applyAlignment="1">
      <alignment horizontal="center" vertical="center" wrapText="1"/>
    </xf>
    <xf numFmtId="0" fontId="11" fillId="7" borderId="24" xfId="0" applyFont="1" applyFill="1" applyBorder="1" applyAlignment="1">
      <alignment horizontal="center" vertical="center" wrapText="1"/>
    </xf>
    <xf numFmtId="0" fontId="11" fillId="7" borderId="25" xfId="0" applyFont="1" applyFill="1" applyBorder="1" applyAlignment="1">
      <alignment horizontal="center" vertical="center" wrapText="1"/>
    </xf>
    <xf numFmtId="0" fontId="14" fillId="0" borderId="51" xfId="0" applyFont="1" applyBorder="1" applyAlignment="1">
      <alignment horizontal="left" vertical="top" wrapText="1"/>
    </xf>
    <xf numFmtId="0" fontId="14" fillId="0" borderId="52" xfId="0" applyFont="1" applyBorder="1" applyAlignment="1">
      <alignment horizontal="left" vertical="top" wrapText="1"/>
    </xf>
    <xf numFmtId="0" fontId="14" fillId="0" borderId="53" xfId="0" applyFont="1" applyBorder="1" applyAlignment="1">
      <alignment horizontal="left" vertical="top" wrapText="1"/>
    </xf>
    <xf numFmtId="0" fontId="16" fillId="0" borderId="55" xfId="0" applyFont="1" applyBorder="1" applyAlignment="1">
      <alignment horizontal="left" vertical="top" wrapText="1"/>
    </xf>
    <xf numFmtId="0" fontId="12" fillId="0" borderId="7" xfId="0" applyFont="1" applyBorder="1" applyAlignment="1">
      <alignment horizontal="center" vertical="center" wrapText="1"/>
    </xf>
    <xf numFmtId="0" fontId="12" fillId="0" borderId="19" xfId="0" applyFont="1" applyBorder="1" applyAlignment="1">
      <alignment horizontal="center" vertical="center"/>
    </xf>
    <xf numFmtId="0" fontId="12" fillId="0" borderId="8" xfId="0" applyFont="1" applyBorder="1" applyAlignment="1">
      <alignment horizontal="center" vertical="center"/>
    </xf>
    <xf numFmtId="164" fontId="9" fillId="10" borderId="23" xfId="0" applyNumberFormat="1" applyFont="1" applyFill="1" applyBorder="1" applyAlignment="1">
      <alignment horizontal="left" vertical="center" wrapText="1"/>
    </xf>
    <xf numFmtId="164" fontId="9" fillId="10" borderId="24" xfId="0" applyNumberFormat="1" applyFont="1" applyFill="1" applyBorder="1" applyAlignment="1">
      <alignment horizontal="left" vertical="center" wrapText="1"/>
    </xf>
    <xf numFmtId="0" fontId="10" fillId="10" borderId="24" xfId="0" applyFont="1" applyFill="1" applyBorder="1" applyAlignment="1">
      <alignment horizontal="left" vertical="center" wrapText="1"/>
    </xf>
    <xf numFmtId="0" fontId="10" fillId="10" borderId="22" xfId="0" applyFont="1" applyFill="1" applyBorder="1" applyAlignment="1">
      <alignment horizontal="left" vertical="center" wrapText="1"/>
    </xf>
    <xf numFmtId="0" fontId="9" fillId="5" borderId="39" xfId="0" applyFont="1" applyFill="1" applyBorder="1" applyAlignment="1">
      <alignment horizontal="center" vertical="center"/>
    </xf>
    <xf numFmtId="0" fontId="9" fillId="5" borderId="28" xfId="0" applyFont="1" applyFill="1" applyBorder="1" applyAlignment="1">
      <alignment horizontal="center" vertical="center"/>
    </xf>
    <xf numFmtId="0" fontId="9" fillId="5" borderId="42" xfId="0" applyFont="1" applyFill="1" applyBorder="1" applyAlignment="1">
      <alignment horizontal="center" vertical="center"/>
    </xf>
    <xf numFmtId="0" fontId="9" fillId="5" borderId="32" xfId="0" applyFont="1" applyFill="1" applyBorder="1" applyAlignment="1">
      <alignment horizontal="center" vertical="center"/>
    </xf>
    <xf numFmtId="0" fontId="9" fillId="0" borderId="28" xfId="0" applyFont="1" applyBorder="1" applyAlignment="1">
      <alignment horizontal="center" vertical="center"/>
    </xf>
    <xf numFmtId="0" fontId="9" fillId="0" borderId="32" xfId="0" applyFont="1" applyBorder="1" applyAlignment="1">
      <alignment horizontal="center" vertical="center"/>
    </xf>
    <xf numFmtId="0" fontId="9" fillId="3" borderId="27" xfId="0" applyFont="1" applyFill="1" applyBorder="1" applyAlignment="1">
      <alignment horizontal="center" vertical="center"/>
    </xf>
    <xf numFmtId="0" fontId="9" fillId="3" borderId="31" xfId="0" applyFont="1" applyFill="1" applyBorder="1" applyAlignment="1">
      <alignment horizontal="center" vertical="center"/>
    </xf>
    <xf numFmtId="0" fontId="9" fillId="0" borderId="62" xfId="0" applyFont="1" applyBorder="1" applyAlignment="1">
      <alignment horizontal="center" vertical="center"/>
    </xf>
    <xf numFmtId="0" fontId="9" fillId="0" borderId="37" xfId="0" applyFont="1" applyBorder="1" applyAlignment="1">
      <alignment horizontal="center" vertical="center"/>
    </xf>
    <xf numFmtId="0" fontId="9" fillId="0" borderId="63" xfId="0" applyFont="1" applyBorder="1" applyAlignment="1">
      <alignment horizontal="center" vertical="center"/>
    </xf>
    <xf numFmtId="0" fontId="9" fillId="0" borderId="64" xfId="0" applyFont="1" applyBorder="1" applyAlignment="1">
      <alignment horizontal="center" vertic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0" fontId="9" fillId="4" borderId="62" xfId="0" applyFont="1" applyFill="1" applyBorder="1" applyAlignment="1">
      <alignment horizontal="center" vertical="center"/>
    </xf>
    <xf numFmtId="0" fontId="9" fillId="4" borderId="63" xfId="0" applyFont="1" applyFill="1" applyBorder="1" applyAlignment="1">
      <alignment horizontal="center" vertical="center"/>
    </xf>
    <xf numFmtId="0" fontId="9" fillId="4" borderId="64" xfId="0" applyFont="1" applyFill="1" applyBorder="1" applyAlignment="1">
      <alignment horizontal="center" vertical="center"/>
    </xf>
    <xf numFmtId="0" fontId="9" fillId="4" borderId="12" xfId="0" applyFont="1" applyFill="1" applyBorder="1" applyAlignment="1">
      <alignment horizontal="center" vertical="center"/>
    </xf>
    <xf numFmtId="0" fontId="9" fillId="0" borderId="29" xfId="0" applyFont="1" applyBorder="1" applyAlignment="1">
      <alignment horizontal="center" vertical="center"/>
    </xf>
    <xf numFmtId="0" fontId="9" fillId="0" borderId="33" xfId="0" applyFont="1" applyBorder="1" applyAlignment="1">
      <alignment horizontal="center" vertical="center"/>
    </xf>
    <xf numFmtId="0" fontId="10" fillId="0" borderId="0" xfId="0" applyFont="1" applyAlignment="1">
      <alignment horizontal="center" vertical="center"/>
    </xf>
    <xf numFmtId="0" fontId="14" fillId="0" borderId="0" xfId="0" applyFont="1" applyBorder="1" applyAlignment="1">
      <alignment horizontal="center" vertical="center" wrapText="1"/>
    </xf>
    <xf numFmtId="0" fontId="14" fillId="0" borderId="0" xfId="0" applyFont="1" applyBorder="1" applyAlignment="1">
      <alignment vertical="center" wrapText="1"/>
    </xf>
    <xf numFmtId="0" fontId="14" fillId="0" borderId="0" xfId="0" applyFont="1" applyBorder="1" applyAlignment="1">
      <alignment horizontal="left" vertical="center" wrapText="1"/>
    </xf>
    <xf numFmtId="0" fontId="6" fillId="9" borderId="15" xfId="0" applyFont="1" applyFill="1" applyBorder="1" applyAlignment="1">
      <alignment horizontal="center" vertical="center"/>
    </xf>
    <xf numFmtId="0" fontId="6" fillId="9" borderId="16" xfId="0" applyFont="1" applyFill="1" applyBorder="1" applyAlignment="1">
      <alignment horizontal="center" vertical="center"/>
    </xf>
    <xf numFmtId="0" fontId="7" fillId="9" borderId="15" xfId="0" applyFont="1" applyFill="1" applyBorder="1" applyAlignment="1">
      <alignment horizontal="center" vertical="center"/>
    </xf>
    <xf numFmtId="0" fontId="7" fillId="9" borderId="16" xfId="0" applyFont="1" applyFill="1" applyBorder="1" applyAlignment="1">
      <alignment horizontal="center" vertical="center"/>
    </xf>
    <xf numFmtId="0" fontId="10" fillId="0" borderId="0" xfId="0" applyFont="1" applyAlignment="1">
      <alignment horizontal="justify" wrapText="1"/>
    </xf>
    <xf numFmtId="0" fontId="23" fillId="0" borderId="0" xfId="0" applyFont="1" applyAlignment="1">
      <alignment horizontal="center" vertical="center"/>
    </xf>
    <xf numFmtId="0" fontId="24" fillId="0" borderId="0" xfId="0" applyFont="1" applyAlignment="1">
      <alignment horizontal="center" vertical="center"/>
    </xf>
    <xf numFmtId="0" fontId="9" fillId="3" borderId="14" xfId="0" applyFont="1" applyFill="1" applyBorder="1" applyAlignment="1">
      <alignment horizontal="center" vertical="center"/>
    </xf>
    <xf numFmtId="0" fontId="10" fillId="0" borderId="14" xfId="0" applyFont="1" applyBorder="1" applyAlignment="1">
      <alignment horizontal="center" vertical="center" wrapText="1"/>
    </xf>
    <xf numFmtId="0" fontId="10" fillId="0" borderId="14" xfId="0" applyFont="1" applyBorder="1" applyAlignment="1">
      <alignment horizontal="center" vertical="center"/>
    </xf>
    <xf numFmtId="1" fontId="10" fillId="7" borderId="14" xfId="0" applyNumberFormat="1" applyFont="1" applyFill="1" applyBorder="1" applyAlignment="1">
      <alignment horizontal="center" vertical="center"/>
    </xf>
    <xf numFmtId="0" fontId="9" fillId="5" borderId="14" xfId="0" applyFont="1" applyFill="1" applyBorder="1" applyAlignment="1">
      <alignment horizontal="center" vertical="center"/>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31" fillId="0" borderId="16" xfId="0" applyFont="1" applyBorder="1" applyAlignment="1">
      <alignment horizontal="left" vertical="center" wrapText="1"/>
    </xf>
    <xf numFmtId="0" fontId="31"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center" vertical="center"/>
    </xf>
    <xf numFmtId="0" fontId="10" fillId="0" borderId="15" xfId="0" applyFont="1" applyBorder="1" applyAlignment="1">
      <alignment horizontal="center" vertical="center"/>
    </xf>
    <xf numFmtId="0" fontId="25" fillId="0" borderId="18" xfId="0" applyFont="1" applyBorder="1" applyAlignment="1">
      <alignment horizontal="left" vertical="center" wrapText="1"/>
    </xf>
    <xf numFmtId="0" fontId="25" fillId="0" borderId="35" xfId="0" applyFont="1" applyBorder="1" applyAlignment="1">
      <alignment horizontal="left" vertical="center" wrapText="1"/>
    </xf>
    <xf numFmtId="0" fontId="27" fillId="0" borderId="18" xfId="0" applyFont="1" applyBorder="1" applyAlignment="1">
      <alignment horizontal="left" vertical="center" wrapText="1"/>
    </xf>
    <xf numFmtId="0" fontId="27" fillId="0" borderId="35" xfId="0" applyFont="1" applyBorder="1" applyAlignment="1">
      <alignment horizontal="left" vertical="center" wrapText="1"/>
    </xf>
    <xf numFmtId="0" fontId="25" fillId="0" borderId="46" xfId="0" applyFont="1" applyBorder="1" applyAlignment="1">
      <alignment horizontal="left" vertical="center" wrapText="1"/>
    </xf>
    <xf numFmtId="0" fontId="25" fillId="0" borderId="36" xfId="0" applyFont="1" applyBorder="1" applyAlignment="1">
      <alignment horizontal="left" vertical="center" wrapText="1"/>
    </xf>
    <xf numFmtId="0" fontId="12" fillId="0" borderId="19" xfId="0" applyFont="1" applyBorder="1" applyAlignment="1">
      <alignment horizontal="center" vertical="center" wrapText="1"/>
    </xf>
    <xf numFmtId="0" fontId="12" fillId="0" borderId="8" xfId="0" applyFont="1" applyBorder="1" applyAlignment="1">
      <alignment horizontal="center" vertical="center" wrapText="1"/>
    </xf>
    <xf numFmtId="164" fontId="9" fillId="10" borderId="7" xfId="0" applyNumberFormat="1" applyFont="1" applyFill="1" applyBorder="1" applyAlignment="1">
      <alignment horizontal="left" vertical="center" wrapText="1"/>
    </xf>
    <xf numFmtId="164" fontId="9" fillId="10" borderId="21" xfId="0" applyNumberFormat="1" applyFont="1" applyFill="1" applyBorder="1" applyAlignment="1">
      <alignment horizontal="left" vertical="center" wrapText="1"/>
    </xf>
    <xf numFmtId="0" fontId="10" fillId="10" borderId="19" xfId="0" applyFont="1" applyFill="1" applyBorder="1" applyAlignment="1">
      <alignment horizontal="left" vertical="center" wrapText="1"/>
    </xf>
    <xf numFmtId="0" fontId="10" fillId="10" borderId="8" xfId="0" applyFont="1" applyFill="1" applyBorder="1" applyAlignment="1">
      <alignment horizontal="left" vertical="center" wrapText="1"/>
    </xf>
    <xf numFmtId="0" fontId="7" fillId="9" borderId="67" xfId="0" applyFont="1" applyFill="1" applyBorder="1" applyAlignment="1">
      <alignment horizontal="center" vertical="center"/>
    </xf>
    <xf numFmtId="0" fontId="7" fillId="9" borderId="71" xfId="0" applyFont="1" applyFill="1" applyBorder="1" applyAlignment="1">
      <alignment horizontal="center" vertical="center"/>
    </xf>
    <xf numFmtId="0" fontId="7" fillId="7" borderId="68" xfId="0" applyFont="1" applyFill="1" applyBorder="1" applyAlignment="1">
      <alignment horizontal="center" vertical="center" wrapText="1"/>
    </xf>
    <xf numFmtId="0" fontId="7" fillId="7" borderId="69" xfId="0" applyFont="1" applyFill="1" applyBorder="1" applyAlignment="1">
      <alignment horizontal="center" vertical="center" wrapText="1"/>
    </xf>
    <xf numFmtId="0" fontId="7" fillId="7" borderId="76" xfId="0" applyFont="1" applyFill="1" applyBorder="1" applyAlignment="1">
      <alignment horizontal="center" vertical="center" wrapText="1"/>
    </xf>
    <xf numFmtId="0" fontId="6" fillId="9" borderId="48" xfId="0" applyFont="1" applyFill="1" applyBorder="1" applyAlignment="1">
      <alignment horizontal="center" vertical="center"/>
    </xf>
    <xf numFmtId="0" fontId="6" fillId="9" borderId="42" xfId="0" applyFont="1" applyFill="1" applyBorder="1" applyAlignment="1">
      <alignment horizontal="center" vertical="center"/>
    </xf>
    <xf numFmtId="0" fontId="25" fillId="0" borderId="20" xfId="0" applyFont="1" applyBorder="1" applyAlignment="1">
      <alignment horizontal="left" vertical="center" wrapText="1"/>
    </xf>
    <xf numFmtId="0" fontId="25" fillId="0" borderId="34" xfId="0" applyFont="1" applyBorder="1" applyAlignment="1">
      <alignment horizontal="left" vertical="center" wrapText="1"/>
    </xf>
    <xf numFmtId="0" fontId="19" fillId="9" borderId="6" xfId="0" applyFont="1" applyFill="1" applyBorder="1" applyAlignment="1">
      <alignment horizontal="center"/>
    </xf>
    <xf numFmtId="0" fontId="19" fillId="9" borderId="37" xfId="0" applyFont="1" applyFill="1" applyBorder="1" applyAlignment="1">
      <alignment horizontal="center"/>
    </xf>
    <xf numFmtId="0" fontId="19" fillId="9" borderId="38" xfId="0" applyFont="1" applyFill="1" applyBorder="1" applyAlignment="1">
      <alignment horizontal="center"/>
    </xf>
    <xf numFmtId="0" fontId="10" fillId="0" borderId="3" xfId="0" applyFont="1" applyBorder="1" applyAlignment="1">
      <alignment horizontal="center"/>
    </xf>
    <xf numFmtId="0" fontId="10" fillId="7" borderId="14"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5" xfId="0" applyFont="1" applyFill="1" applyBorder="1" applyAlignment="1">
      <alignment horizontal="center" vertical="center"/>
    </xf>
    <xf numFmtId="0" fontId="10" fillId="0" borderId="16" xfId="0" applyFont="1" applyBorder="1" applyAlignment="1">
      <alignment horizontal="center" vertical="center" wrapText="1"/>
    </xf>
    <xf numFmtId="0" fontId="10" fillId="0" borderId="15" xfId="0" applyFont="1" applyBorder="1" applyAlignment="1">
      <alignment horizontal="center" vertical="center" wrapText="1"/>
    </xf>
    <xf numFmtId="1" fontId="10" fillId="7" borderId="16" xfId="0" applyNumberFormat="1" applyFont="1" applyFill="1" applyBorder="1" applyAlignment="1">
      <alignment horizontal="center" vertical="center"/>
    </xf>
    <xf numFmtId="1" fontId="10" fillId="7" borderId="15" xfId="0" applyNumberFormat="1" applyFont="1" applyFill="1" applyBorder="1" applyAlignment="1">
      <alignment horizontal="center" vertical="center"/>
    </xf>
    <xf numFmtId="0" fontId="10" fillId="7" borderId="16" xfId="0" applyFont="1" applyFill="1" applyBorder="1" applyAlignment="1">
      <alignment horizontal="center" vertical="center"/>
    </xf>
    <xf numFmtId="0" fontId="10" fillId="7" borderId="15" xfId="0" applyFont="1" applyFill="1" applyBorder="1" applyAlignment="1">
      <alignment horizontal="center" vertical="center"/>
    </xf>
    <xf numFmtId="0" fontId="2" fillId="0" borderId="0" xfId="0" applyFont="1" applyAlignment="1">
      <alignment horizontal="center" vertical="center"/>
    </xf>
    <xf numFmtId="0" fontId="3" fillId="0" borderId="0" xfId="1" applyFont="1" applyAlignment="1">
      <alignment horizontal="center" vertical="center"/>
    </xf>
    <xf numFmtId="0" fontId="3" fillId="0" borderId="1"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4" fillId="2" borderId="2" xfId="1" applyFont="1" applyFill="1" applyBorder="1" applyAlignment="1">
      <alignment horizontal="center" vertical="center"/>
    </xf>
    <xf numFmtId="0" fontId="4" fillId="2" borderId="5" xfId="1" applyFont="1" applyFill="1" applyBorder="1" applyAlignment="1">
      <alignment horizontal="center" vertical="center" textRotation="90"/>
    </xf>
    <xf numFmtId="0" fontId="4" fillId="2" borderId="9" xfId="1" applyFont="1" applyFill="1" applyBorder="1" applyAlignment="1">
      <alignment horizontal="center" vertical="center" textRotation="90"/>
    </xf>
    <xf numFmtId="0" fontId="4" fillId="2" borderId="10" xfId="1" applyFont="1" applyFill="1" applyBorder="1" applyAlignment="1">
      <alignment horizontal="center" vertical="center" textRotation="90"/>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171450</xdr:rowOff>
    </xdr:from>
    <xdr:to>
      <xdr:col>2</xdr:col>
      <xdr:colOff>95250</xdr:colOff>
      <xdr:row>4</xdr:row>
      <xdr:rowOff>176893</xdr:rowOff>
    </xdr:to>
    <xdr:pic>
      <xdr:nvPicPr>
        <xdr:cNvPr id="2" name="Resim 1">
          <a:extLst>
            <a:ext uri="{FF2B5EF4-FFF2-40B4-BE49-F238E27FC236}">
              <a16:creationId xmlns:a16="http://schemas.microsoft.com/office/drawing/2014/main" id="{770FF2D2-4CA0-4D42-BEBB-6233A1724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71450"/>
          <a:ext cx="1325336" cy="1094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95250</xdr:rowOff>
    </xdr:from>
    <xdr:to>
      <xdr:col>1</xdr:col>
      <xdr:colOff>765247</xdr:colOff>
      <xdr:row>0</xdr:row>
      <xdr:rowOff>790575</xdr:rowOff>
    </xdr:to>
    <xdr:pic>
      <xdr:nvPicPr>
        <xdr:cNvPr id="2" name="Resim 2">
          <a:extLst>
            <a:ext uri="{FF2B5EF4-FFF2-40B4-BE49-F238E27FC236}">
              <a16:creationId xmlns:a16="http://schemas.microsoft.com/office/drawing/2014/main" id="{71290A2F-C8B0-497B-BCEC-2B912D887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5250"/>
          <a:ext cx="946222"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0</xdr:row>
      <xdr:rowOff>95250</xdr:rowOff>
    </xdr:from>
    <xdr:to>
      <xdr:col>1</xdr:col>
      <xdr:colOff>765247</xdr:colOff>
      <xdr:row>0</xdr:row>
      <xdr:rowOff>790575</xdr:rowOff>
    </xdr:to>
    <xdr:pic>
      <xdr:nvPicPr>
        <xdr:cNvPr id="2" name="Resim 2">
          <a:extLst>
            <a:ext uri="{FF2B5EF4-FFF2-40B4-BE49-F238E27FC236}">
              <a16:creationId xmlns:a16="http://schemas.microsoft.com/office/drawing/2014/main" id="{71290A2F-C8B0-497B-BCEC-2B912D887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5250"/>
          <a:ext cx="946222"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114300</xdr:colOff>
      <xdr:row>0</xdr:row>
      <xdr:rowOff>95250</xdr:rowOff>
    </xdr:from>
    <xdr:to>
      <xdr:col>1</xdr:col>
      <xdr:colOff>765247</xdr:colOff>
      <xdr:row>0</xdr:row>
      <xdr:rowOff>790575</xdr:rowOff>
    </xdr:to>
    <xdr:pic>
      <xdr:nvPicPr>
        <xdr:cNvPr id="2" name="Resim 2">
          <a:extLst>
            <a:ext uri="{FF2B5EF4-FFF2-40B4-BE49-F238E27FC236}">
              <a16:creationId xmlns:a16="http://schemas.microsoft.com/office/drawing/2014/main" id="{71290A2F-C8B0-497B-BCEC-2B912D887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5250"/>
          <a:ext cx="946222"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101528</xdr:colOff>
      <xdr:row>0</xdr:row>
      <xdr:rowOff>56625</xdr:rowOff>
    </xdr:from>
    <xdr:to>
      <xdr:col>1</xdr:col>
      <xdr:colOff>714375</xdr:colOff>
      <xdr:row>0</xdr:row>
      <xdr:rowOff>866774</xdr:rowOff>
    </xdr:to>
    <xdr:pic>
      <xdr:nvPicPr>
        <xdr:cNvPr id="2" name="Resim 2">
          <a:extLst>
            <a:ext uri="{FF2B5EF4-FFF2-40B4-BE49-F238E27FC236}">
              <a16:creationId xmlns:a16="http://schemas.microsoft.com/office/drawing/2014/main" id="{D8FF13F6-948D-4520-A550-532D8AFD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528" y="56625"/>
          <a:ext cx="908122" cy="810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101528</xdr:colOff>
      <xdr:row>0</xdr:row>
      <xdr:rowOff>56625</xdr:rowOff>
    </xdr:from>
    <xdr:to>
      <xdr:col>1</xdr:col>
      <xdr:colOff>714375</xdr:colOff>
      <xdr:row>0</xdr:row>
      <xdr:rowOff>866774</xdr:rowOff>
    </xdr:to>
    <xdr:pic>
      <xdr:nvPicPr>
        <xdr:cNvPr id="2" name="Resim 2">
          <a:extLst>
            <a:ext uri="{FF2B5EF4-FFF2-40B4-BE49-F238E27FC236}">
              <a16:creationId xmlns:a16="http://schemas.microsoft.com/office/drawing/2014/main" id="{D8FF13F6-948D-4520-A550-532D8AFD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528" y="56625"/>
          <a:ext cx="908122" cy="810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101528</xdr:colOff>
      <xdr:row>0</xdr:row>
      <xdr:rowOff>56625</xdr:rowOff>
    </xdr:from>
    <xdr:to>
      <xdr:col>1</xdr:col>
      <xdr:colOff>714375</xdr:colOff>
      <xdr:row>0</xdr:row>
      <xdr:rowOff>866774</xdr:rowOff>
    </xdr:to>
    <xdr:pic>
      <xdr:nvPicPr>
        <xdr:cNvPr id="2" name="Resim 2">
          <a:extLst>
            <a:ext uri="{FF2B5EF4-FFF2-40B4-BE49-F238E27FC236}">
              <a16:creationId xmlns:a16="http://schemas.microsoft.com/office/drawing/2014/main" id="{D8FF13F6-948D-4520-A550-532D8AFD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528" y="56625"/>
          <a:ext cx="908122" cy="810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tabSelected="1" zoomScale="70" zoomScaleNormal="70" workbookViewId="0">
      <pane xSplit="13" ySplit="7" topLeftCell="N8" activePane="bottomRight" state="frozen"/>
      <selection pane="topRight" activeCell="N1" sqref="N1"/>
      <selection pane="bottomLeft" activeCell="A4" sqref="A4"/>
      <selection pane="bottomRight" activeCell="B8" sqref="B8"/>
    </sheetView>
  </sheetViews>
  <sheetFormatPr defaultRowHeight="15"/>
  <cols>
    <col min="1" max="1" width="4.42578125" style="17" bestFit="1" customWidth="1"/>
    <col min="2" max="2" width="15.140625" style="17" customWidth="1"/>
    <col min="3" max="3" width="33.7109375" style="17" customWidth="1"/>
    <col min="4" max="5" width="29.5703125" style="17" customWidth="1"/>
    <col min="6" max="6" width="22" style="17" bestFit="1" customWidth="1"/>
    <col min="7" max="7" width="39.7109375" style="17" customWidth="1"/>
    <col min="8" max="8" width="49.5703125" style="17" customWidth="1"/>
    <col min="9" max="9" width="30.5703125" style="17" bestFit="1" customWidth="1"/>
    <col min="10" max="10" width="25" style="17" bestFit="1" customWidth="1"/>
    <col min="11" max="11" width="28.140625" style="17" bestFit="1" customWidth="1"/>
    <col min="12" max="12" width="40.85546875" style="17" customWidth="1"/>
    <col min="13" max="13" width="23.85546875" style="17" bestFit="1" customWidth="1"/>
    <col min="14" max="14" width="17.28515625" style="17" bestFit="1" customWidth="1"/>
    <col min="15" max="15" width="11.42578125" style="17" bestFit="1" customWidth="1"/>
    <col min="16" max="16384" width="9.140625" style="17"/>
  </cols>
  <sheetData>
    <row r="1" spans="1:13" ht="21.95" customHeight="1">
      <c r="A1" s="109" t="s">
        <v>87</v>
      </c>
      <c r="B1" s="110"/>
      <c r="C1" s="110"/>
      <c r="D1" s="110"/>
      <c r="E1" s="110"/>
      <c r="F1" s="110"/>
      <c r="G1" s="110"/>
      <c r="H1" s="110"/>
      <c r="I1" s="110"/>
      <c r="J1" s="110"/>
      <c r="K1" s="111"/>
      <c r="L1" s="56" t="s">
        <v>77</v>
      </c>
      <c r="M1" s="59" t="s">
        <v>82</v>
      </c>
    </row>
    <row r="2" spans="1:13" ht="21.95" customHeight="1">
      <c r="A2" s="112"/>
      <c r="B2" s="113"/>
      <c r="C2" s="113"/>
      <c r="D2" s="113"/>
      <c r="E2" s="113"/>
      <c r="F2" s="113"/>
      <c r="G2" s="113"/>
      <c r="H2" s="113"/>
      <c r="I2" s="113"/>
      <c r="J2" s="113"/>
      <c r="K2" s="114"/>
      <c r="L2" s="57" t="s">
        <v>78</v>
      </c>
      <c r="M2" s="60">
        <v>46174</v>
      </c>
    </row>
    <row r="3" spans="1:13" ht="21.95" customHeight="1">
      <c r="A3" s="112"/>
      <c r="B3" s="113"/>
      <c r="C3" s="113"/>
      <c r="D3" s="113"/>
      <c r="E3" s="113"/>
      <c r="F3" s="113"/>
      <c r="G3" s="113"/>
      <c r="H3" s="113"/>
      <c r="I3" s="113"/>
      <c r="J3" s="113"/>
      <c r="K3" s="114"/>
      <c r="L3" s="57" t="s">
        <v>79</v>
      </c>
      <c r="M3" s="61"/>
    </row>
    <row r="4" spans="1:13" ht="21.95" customHeight="1">
      <c r="A4" s="112"/>
      <c r="B4" s="113"/>
      <c r="C4" s="113"/>
      <c r="D4" s="113"/>
      <c r="E4" s="113"/>
      <c r="F4" s="113"/>
      <c r="G4" s="113"/>
      <c r="H4" s="113"/>
      <c r="I4" s="113"/>
      <c r="J4" s="113"/>
      <c r="K4" s="114"/>
      <c r="L4" s="57" t="s">
        <v>80</v>
      </c>
      <c r="M4" s="61">
        <v>0</v>
      </c>
    </row>
    <row r="5" spans="1:13" ht="21.95" customHeight="1" thickBot="1">
      <c r="A5" s="115"/>
      <c r="B5" s="116"/>
      <c r="C5" s="116"/>
      <c r="D5" s="116"/>
      <c r="E5" s="116"/>
      <c r="F5" s="116"/>
      <c r="G5" s="116"/>
      <c r="H5" s="116"/>
      <c r="I5" s="116"/>
      <c r="J5" s="116"/>
      <c r="K5" s="117"/>
      <c r="L5" s="58" t="s">
        <v>81</v>
      </c>
      <c r="M5" s="62" t="s">
        <v>83</v>
      </c>
    </row>
    <row r="6" spans="1:13" ht="73.5" customHeight="1" thickBot="1">
      <c r="A6" s="49" t="s">
        <v>24</v>
      </c>
      <c r="B6" s="50" t="s">
        <v>3</v>
      </c>
      <c r="C6" s="50" t="s">
        <v>137</v>
      </c>
      <c r="D6" s="50" t="s">
        <v>95</v>
      </c>
      <c r="E6" s="50" t="s">
        <v>6</v>
      </c>
      <c r="F6" s="50" t="s">
        <v>7</v>
      </c>
      <c r="G6" s="50" t="s">
        <v>30</v>
      </c>
      <c r="H6" s="50" t="s">
        <v>56</v>
      </c>
      <c r="I6" s="50" t="s">
        <v>51</v>
      </c>
      <c r="J6" s="50" t="s">
        <v>52</v>
      </c>
      <c r="K6" s="50" t="s">
        <v>53</v>
      </c>
      <c r="L6" s="51" t="s">
        <v>54</v>
      </c>
      <c r="M6" s="55" t="s">
        <v>55</v>
      </c>
    </row>
    <row r="7" spans="1:13" ht="16.5" thickBot="1">
      <c r="A7" s="125"/>
      <c r="B7" s="126"/>
      <c r="C7" s="126"/>
      <c r="D7" s="127"/>
      <c r="E7" s="51" t="s">
        <v>76</v>
      </c>
      <c r="F7" s="52" t="s">
        <v>10</v>
      </c>
      <c r="G7" s="128"/>
      <c r="H7" s="129"/>
      <c r="I7" s="129"/>
      <c r="J7" s="129"/>
      <c r="K7" s="129"/>
      <c r="L7" s="129"/>
      <c r="M7" s="130"/>
    </row>
    <row r="8" spans="1:13" ht="90.75" thickBot="1">
      <c r="A8" s="72">
        <v>1</v>
      </c>
      <c r="B8" s="73" t="s">
        <v>144</v>
      </c>
      <c r="C8" s="74" t="s">
        <v>139</v>
      </c>
      <c r="D8" s="75" t="s">
        <v>90</v>
      </c>
      <c r="E8" s="74" t="s">
        <v>108</v>
      </c>
      <c r="F8" s="106">
        <f>'Risk Kayıt Formu 1'!I5</f>
        <v>18</v>
      </c>
      <c r="G8" s="76" t="s">
        <v>102</v>
      </c>
      <c r="H8" s="75" t="s">
        <v>118</v>
      </c>
      <c r="I8" s="74" t="s">
        <v>119</v>
      </c>
      <c r="J8" s="74" t="s">
        <v>120</v>
      </c>
      <c r="K8" s="75" t="s">
        <v>115</v>
      </c>
      <c r="L8" s="75" t="s">
        <v>116</v>
      </c>
      <c r="M8" s="77" t="s">
        <v>117</v>
      </c>
    </row>
    <row r="9" spans="1:13" ht="90.75" thickBot="1">
      <c r="A9" s="78">
        <v>2</v>
      </c>
      <c r="B9" s="73" t="s">
        <v>143</v>
      </c>
      <c r="C9" s="74" t="s">
        <v>139</v>
      </c>
      <c r="D9" s="75" t="s">
        <v>91</v>
      </c>
      <c r="E9" s="74" t="s">
        <v>99</v>
      </c>
      <c r="F9" s="106">
        <f>'Risk Kayıt Formu 1'!I6</f>
        <v>27</v>
      </c>
      <c r="G9" s="76" t="s">
        <v>102</v>
      </c>
      <c r="H9" s="75" t="s">
        <v>118</v>
      </c>
      <c r="I9" s="74" t="s">
        <v>123</v>
      </c>
      <c r="J9" s="74" t="s">
        <v>124</v>
      </c>
      <c r="K9" s="75" t="s">
        <v>115</v>
      </c>
      <c r="L9" s="75" t="s">
        <v>116</v>
      </c>
      <c r="M9" s="77" t="s">
        <v>117</v>
      </c>
    </row>
    <row r="10" spans="1:13" ht="105.75" thickBot="1">
      <c r="A10" s="72">
        <v>3</v>
      </c>
      <c r="B10" s="73" t="s">
        <v>145</v>
      </c>
      <c r="C10" s="74" t="s">
        <v>139</v>
      </c>
      <c r="D10" s="75" t="s">
        <v>138</v>
      </c>
      <c r="E10" s="74" t="s">
        <v>100</v>
      </c>
      <c r="F10" s="99">
        <f>'Risk Kayıt Formu 1'!I7</f>
        <v>10</v>
      </c>
      <c r="G10" s="76" t="s">
        <v>102</v>
      </c>
      <c r="H10" s="75" t="s">
        <v>118</v>
      </c>
      <c r="I10" s="74" t="s">
        <v>125</v>
      </c>
      <c r="J10" s="74" t="s">
        <v>126</v>
      </c>
      <c r="K10" s="75" t="s">
        <v>115</v>
      </c>
      <c r="L10" s="75" t="s">
        <v>116</v>
      </c>
      <c r="M10" s="77" t="s">
        <v>117</v>
      </c>
    </row>
    <row r="11" spans="1:13" ht="90.75" thickBot="1">
      <c r="A11" s="78">
        <v>4</v>
      </c>
      <c r="B11" s="73" t="s">
        <v>146</v>
      </c>
      <c r="C11" s="79" t="s">
        <v>139</v>
      </c>
      <c r="D11" s="79" t="s">
        <v>92</v>
      </c>
      <c r="E11" s="79" t="s">
        <v>98</v>
      </c>
      <c r="F11" s="106">
        <f>'Risk Kayıt Formu 1'!I8</f>
        <v>35</v>
      </c>
      <c r="G11" s="80" t="s">
        <v>102</v>
      </c>
      <c r="H11" s="75" t="s">
        <v>118</v>
      </c>
      <c r="I11" s="79" t="s">
        <v>133</v>
      </c>
      <c r="J11" s="79" t="s">
        <v>134</v>
      </c>
      <c r="K11" s="75" t="s">
        <v>115</v>
      </c>
      <c r="L11" s="75" t="s">
        <v>116</v>
      </c>
      <c r="M11" s="77" t="s">
        <v>117</v>
      </c>
    </row>
    <row r="12" spans="1:13" ht="90.75" thickBot="1">
      <c r="A12" s="72">
        <v>5</v>
      </c>
      <c r="B12" s="73" t="s">
        <v>147</v>
      </c>
      <c r="C12" s="81" t="s">
        <v>141</v>
      </c>
      <c r="D12" s="81" t="s">
        <v>140</v>
      </c>
      <c r="E12" s="81" t="s">
        <v>97</v>
      </c>
      <c r="F12" s="106">
        <f>'Risk Kayıt Formu 1'!I9</f>
        <v>16</v>
      </c>
      <c r="G12" s="81" t="s">
        <v>104</v>
      </c>
      <c r="H12" s="75" t="s">
        <v>118</v>
      </c>
      <c r="I12" s="81" t="s">
        <v>131</v>
      </c>
      <c r="J12" s="81" t="s">
        <v>132</v>
      </c>
      <c r="K12" s="75" t="s">
        <v>115</v>
      </c>
      <c r="L12" s="75" t="s">
        <v>116</v>
      </c>
      <c r="M12" s="77" t="s">
        <v>117</v>
      </c>
    </row>
    <row r="13" spans="1:13" ht="90.75" thickBot="1">
      <c r="A13" s="78">
        <v>6</v>
      </c>
      <c r="B13" s="73" t="s">
        <v>148</v>
      </c>
      <c r="C13" s="82" t="s">
        <v>139</v>
      </c>
      <c r="D13" s="82" t="s">
        <v>93</v>
      </c>
      <c r="E13" s="82" t="s">
        <v>96</v>
      </c>
      <c r="F13" s="106">
        <f>'Risk Kayıt Formu 1'!I10</f>
        <v>27</v>
      </c>
      <c r="G13" s="82" t="s">
        <v>102</v>
      </c>
      <c r="H13" s="75" t="s">
        <v>118</v>
      </c>
      <c r="I13" s="82" t="s">
        <v>129</v>
      </c>
      <c r="J13" s="82" t="s">
        <v>130</v>
      </c>
      <c r="K13" s="75" t="s">
        <v>115</v>
      </c>
      <c r="L13" s="75" t="s">
        <v>116</v>
      </c>
      <c r="M13" s="77" t="s">
        <v>117</v>
      </c>
    </row>
    <row r="14" spans="1:13" ht="105.75" thickBot="1">
      <c r="A14" s="92">
        <v>7</v>
      </c>
      <c r="B14" s="83" t="s">
        <v>142</v>
      </c>
      <c r="C14" s="84" t="s">
        <v>139</v>
      </c>
      <c r="D14" s="84" t="s">
        <v>106</v>
      </c>
      <c r="E14" s="84" t="s">
        <v>107</v>
      </c>
      <c r="F14" s="107">
        <f>'Risk Kayıt Formu 2'!I5</f>
        <v>32</v>
      </c>
      <c r="G14" s="85" t="s">
        <v>103</v>
      </c>
      <c r="H14" s="84" t="s">
        <v>118</v>
      </c>
      <c r="I14" s="84" t="s">
        <v>113</v>
      </c>
      <c r="J14" s="84" t="s">
        <v>114</v>
      </c>
      <c r="K14" s="84" t="s">
        <v>115</v>
      </c>
      <c r="L14" s="84" t="s">
        <v>116</v>
      </c>
      <c r="M14" s="86" t="s">
        <v>117</v>
      </c>
    </row>
    <row r="15" spans="1:13" ht="105.75" thickBot="1">
      <c r="A15" s="93">
        <v>8</v>
      </c>
      <c r="B15" s="83" t="s">
        <v>149</v>
      </c>
      <c r="C15" s="87" t="s">
        <v>139</v>
      </c>
      <c r="D15" s="84" t="s">
        <v>111</v>
      </c>
      <c r="E15" s="87" t="s">
        <v>112</v>
      </c>
      <c r="F15" s="107">
        <f>'Risk Kayıt Formu 2'!I6</f>
        <v>27</v>
      </c>
      <c r="G15" s="85" t="s">
        <v>103</v>
      </c>
      <c r="H15" s="84" t="s">
        <v>118</v>
      </c>
      <c r="I15" s="87" t="s">
        <v>135</v>
      </c>
      <c r="J15" s="87" t="s">
        <v>136</v>
      </c>
      <c r="K15" s="84" t="s">
        <v>115</v>
      </c>
      <c r="L15" s="84" t="s">
        <v>116</v>
      </c>
      <c r="M15" s="86" t="s">
        <v>117</v>
      </c>
    </row>
    <row r="16" spans="1:13" ht="105.75" thickBot="1">
      <c r="A16" s="92">
        <v>9</v>
      </c>
      <c r="B16" s="83" t="s">
        <v>150</v>
      </c>
      <c r="C16" s="87" t="s">
        <v>139</v>
      </c>
      <c r="D16" s="84" t="s">
        <v>109</v>
      </c>
      <c r="E16" s="87" t="s">
        <v>110</v>
      </c>
      <c r="F16" s="107">
        <f>'Risk Kayıt Formu 2'!I7</f>
        <v>28</v>
      </c>
      <c r="G16" s="85" t="s">
        <v>105</v>
      </c>
      <c r="H16" s="84" t="s">
        <v>118</v>
      </c>
      <c r="I16" s="87" t="s">
        <v>121</v>
      </c>
      <c r="J16" s="87" t="s">
        <v>122</v>
      </c>
      <c r="K16" s="84" t="s">
        <v>115</v>
      </c>
      <c r="L16" s="84" t="s">
        <v>116</v>
      </c>
      <c r="M16" s="86" t="s">
        <v>117</v>
      </c>
    </row>
    <row r="17" spans="1:13" ht="90.75" thickBot="1">
      <c r="A17" s="93">
        <v>10</v>
      </c>
      <c r="B17" s="83" t="s">
        <v>151</v>
      </c>
      <c r="C17" s="87" t="s">
        <v>139</v>
      </c>
      <c r="D17" s="87" t="s">
        <v>94</v>
      </c>
      <c r="E17" s="87" t="s">
        <v>101</v>
      </c>
      <c r="F17" s="107">
        <f>'Risk Kayıt Formu 2'!I8</f>
        <v>36</v>
      </c>
      <c r="G17" s="87" t="s">
        <v>103</v>
      </c>
      <c r="H17" s="84" t="s">
        <v>118</v>
      </c>
      <c r="I17" s="87" t="s">
        <v>127</v>
      </c>
      <c r="J17" s="87" t="s">
        <v>128</v>
      </c>
      <c r="K17" s="84" t="s">
        <v>115</v>
      </c>
      <c r="L17" s="84" t="s">
        <v>116</v>
      </c>
      <c r="M17" s="86" t="s">
        <v>117</v>
      </c>
    </row>
    <row r="18" spans="1:13" ht="105">
      <c r="A18" s="94">
        <v>11</v>
      </c>
      <c r="B18" s="88" t="s">
        <v>152</v>
      </c>
      <c r="C18" s="89" t="s">
        <v>139</v>
      </c>
      <c r="D18" s="89" t="s">
        <v>153</v>
      </c>
      <c r="E18" s="89" t="s">
        <v>154</v>
      </c>
      <c r="F18" s="108">
        <v>40</v>
      </c>
      <c r="G18" s="89" t="s">
        <v>159</v>
      </c>
      <c r="H18" s="90" t="s">
        <v>118</v>
      </c>
      <c r="I18" s="89" t="s">
        <v>155</v>
      </c>
      <c r="J18" s="89" t="s">
        <v>156</v>
      </c>
      <c r="K18" s="90" t="s">
        <v>115</v>
      </c>
      <c r="L18" s="90" t="s">
        <v>116</v>
      </c>
      <c r="M18" s="91" t="s">
        <v>117</v>
      </c>
    </row>
    <row r="19" spans="1:13">
      <c r="A19" s="118" t="s">
        <v>84</v>
      </c>
      <c r="B19" s="119"/>
      <c r="C19" s="119"/>
      <c r="D19" s="120"/>
      <c r="E19" s="124" t="s">
        <v>85</v>
      </c>
      <c r="F19" s="124"/>
      <c r="G19" s="124"/>
      <c r="H19" s="124"/>
      <c r="I19" s="124"/>
      <c r="J19" s="124" t="s">
        <v>86</v>
      </c>
      <c r="K19" s="124"/>
      <c r="L19" s="124"/>
      <c r="M19" s="124"/>
    </row>
    <row r="20" spans="1:13" ht="25.5" customHeight="1">
      <c r="A20" s="121"/>
      <c r="B20" s="122"/>
      <c r="C20" s="122"/>
      <c r="D20" s="123"/>
      <c r="E20" s="124"/>
      <c r="F20" s="124"/>
      <c r="G20" s="124"/>
      <c r="H20" s="124"/>
      <c r="I20" s="124"/>
      <c r="J20" s="124"/>
      <c r="K20" s="124"/>
      <c r="L20" s="124"/>
      <c r="M20" s="124"/>
    </row>
  </sheetData>
  <mergeCells count="6">
    <mergeCell ref="A1:K5"/>
    <mergeCell ref="A19:D20"/>
    <mergeCell ref="E19:I20"/>
    <mergeCell ref="J19:M20"/>
    <mergeCell ref="A7:D7"/>
    <mergeCell ref="G7:M7"/>
  </mergeCells>
  <pageMargins left="0.70866141732283472" right="0.70866141732283472" top="0.74803149606299213" bottom="0.74803149606299213" header="0.31496062992125984" footer="0.31496062992125984"/>
  <pageSetup paperSize="9" scale="49" fitToHeight="0" orientation="landscape" verticalDpi="0" r:id="rId1"/>
  <headerFooter>
    <oddFooter>Sayfa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70" zoomScaleNormal="70" workbookViewId="0">
      <pane xSplit="14" ySplit="4" topLeftCell="O5" activePane="bottomRight" state="frozen"/>
      <selection pane="topRight" activeCell="O1" sqref="O1"/>
      <selection pane="bottomLeft" activeCell="A5" sqref="A5"/>
      <selection pane="bottomRight" activeCell="E5" sqref="E5"/>
    </sheetView>
  </sheetViews>
  <sheetFormatPr defaultRowHeight="15"/>
  <cols>
    <col min="1" max="1" width="4.42578125" style="17" bestFit="1" customWidth="1"/>
    <col min="2" max="2" width="17.28515625" style="17" customWidth="1"/>
    <col min="3" max="3" width="31.5703125" style="17" bestFit="1" customWidth="1"/>
    <col min="4" max="4" width="42.85546875" style="17" bestFit="1" customWidth="1"/>
    <col min="5" max="5" width="40.140625" style="17" bestFit="1" customWidth="1"/>
    <col min="6" max="6" width="43.42578125" style="17" bestFit="1" customWidth="1"/>
    <col min="7" max="8" width="8" style="17" customWidth="1"/>
    <col min="9" max="9" width="7.7109375" style="17" customWidth="1"/>
    <col min="10" max="10" width="17.7109375" style="17" customWidth="1"/>
    <col min="11" max="11" width="37.28515625" style="17" customWidth="1"/>
    <col min="12" max="12" width="19.140625" style="17" bestFit="1" customWidth="1"/>
    <col min="13" max="13" width="45.42578125" style="17" customWidth="1"/>
    <col min="14" max="14" width="29.5703125" style="17" customWidth="1"/>
    <col min="15" max="16384" width="9.140625" style="17"/>
  </cols>
  <sheetData>
    <row r="1" spans="1:14" ht="67.5" customHeight="1" thickBot="1">
      <c r="A1" s="146" t="s">
        <v>88</v>
      </c>
      <c r="B1" s="147"/>
      <c r="C1" s="147"/>
      <c r="D1" s="147"/>
      <c r="E1" s="147"/>
      <c r="F1" s="147"/>
      <c r="G1" s="147"/>
      <c r="H1" s="147"/>
      <c r="I1" s="147"/>
      <c r="J1" s="147"/>
      <c r="K1" s="147"/>
      <c r="L1" s="147"/>
      <c r="M1" s="147"/>
      <c r="N1" s="148"/>
    </row>
    <row r="2" spans="1:14" ht="18.75" customHeight="1" thickBot="1">
      <c r="A2" s="149" t="s">
        <v>48</v>
      </c>
      <c r="B2" s="150"/>
      <c r="C2" s="151" t="s">
        <v>157</v>
      </c>
      <c r="D2" s="151"/>
      <c r="E2" s="151"/>
      <c r="F2" s="151"/>
      <c r="G2" s="151"/>
      <c r="H2" s="151"/>
      <c r="I2" s="151"/>
      <c r="J2" s="151"/>
      <c r="K2" s="151"/>
      <c r="L2" s="152"/>
      <c r="M2" s="38" t="s">
        <v>50</v>
      </c>
      <c r="N2" s="37">
        <v>46174</v>
      </c>
    </row>
    <row r="3" spans="1:14" ht="15.75" thickBot="1">
      <c r="A3" s="33">
        <v>1</v>
      </c>
      <c r="B3" s="34">
        <v>2</v>
      </c>
      <c r="C3" s="34">
        <v>3</v>
      </c>
      <c r="D3" s="35">
        <v>4</v>
      </c>
      <c r="E3" s="35">
        <v>5</v>
      </c>
      <c r="F3" s="34">
        <v>6</v>
      </c>
      <c r="G3" s="34">
        <v>7</v>
      </c>
      <c r="H3" s="34">
        <v>8</v>
      </c>
      <c r="I3" s="34">
        <v>9</v>
      </c>
      <c r="J3" s="34">
        <v>10</v>
      </c>
      <c r="K3" s="34">
        <v>11</v>
      </c>
      <c r="L3" s="34">
        <v>12</v>
      </c>
      <c r="M3" s="34">
        <v>13</v>
      </c>
      <c r="N3" s="36">
        <v>14</v>
      </c>
    </row>
    <row r="4" spans="1:14" ht="78.75" thickBot="1">
      <c r="A4" s="28" t="s">
        <v>24</v>
      </c>
      <c r="B4" s="30" t="s">
        <v>3</v>
      </c>
      <c r="C4" s="30" t="s">
        <v>4</v>
      </c>
      <c r="D4" s="30" t="s">
        <v>47</v>
      </c>
      <c r="E4" s="30" t="s">
        <v>6</v>
      </c>
      <c r="F4" s="30" t="s">
        <v>25</v>
      </c>
      <c r="G4" s="29" t="s">
        <v>19</v>
      </c>
      <c r="H4" s="29" t="s">
        <v>20</v>
      </c>
      <c r="I4" s="29" t="s">
        <v>26</v>
      </c>
      <c r="J4" s="29" t="s">
        <v>27</v>
      </c>
      <c r="K4" s="31" t="s">
        <v>28</v>
      </c>
      <c r="L4" s="30" t="s">
        <v>29</v>
      </c>
      <c r="M4" s="30" t="s">
        <v>30</v>
      </c>
      <c r="N4" s="32" t="s">
        <v>31</v>
      </c>
    </row>
    <row r="5" spans="1:14" ht="60.75" thickBot="1">
      <c r="A5" s="67">
        <v>1</v>
      </c>
      <c r="B5" s="64" t="s">
        <v>144</v>
      </c>
      <c r="C5" s="63" t="s">
        <v>161</v>
      </c>
      <c r="D5" s="95" t="s">
        <v>90</v>
      </c>
      <c r="E5" s="95" t="s">
        <v>108</v>
      </c>
      <c r="F5" s="95" t="s">
        <v>119</v>
      </c>
      <c r="G5" s="64">
        <v>9</v>
      </c>
      <c r="H5" s="64">
        <v>2</v>
      </c>
      <c r="I5" s="106">
        <f>G5*H5</f>
        <v>18</v>
      </c>
      <c r="J5" s="98" t="s">
        <v>162</v>
      </c>
      <c r="K5" s="95" t="s">
        <v>163</v>
      </c>
      <c r="L5" s="95" t="s">
        <v>164</v>
      </c>
      <c r="M5" s="95" t="s">
        <v>102</v>
      </c>
      <c r="N5" s="25"/>
    </row>
    <row r="6" spans="1:14" ht="75.75" thickBot="1">
      <c r="A6" s="65">
        <v>2</v>
      </c>
      <c r="B6" s="66" t="s">
        <v>143</v>
      </c>
      <c r="C6" s="63" t="s">
        <v>161</v>
      </c>
      <c r="D6" s="96" t="s">
        <v>91</v>
      </c>
      <c r="E6" s="96" t="s">
        <v>99</v>
      </c>
      <c r="F6" s="96" t="s">
        <v>123</v>
      </c>
      <c r="G6" s="66">
        <v>9</v>
      </c>
      <c r="H6" s="66">
        <v>3</v>
      </c>
      <c r="I6" s="106">
        <f t="shared" ref="I6:I10" si="0">G6*H6</f>
        <v>27</v>
      </c>
      <c r="J6" s="98" t="s">
        <v>162</v>
      </c>
      <c r="K6" s="95" t="s">
        <v>163</v>
      </c>
      <c r="L6" s="95" t="s">
        <v>164</v>
      </c>
      <c r="M6" s="96" t="s">
        <v>102</v>
      </c>
      <c r="N6" s="26"/>
    </row>
    <row r="7" spans="1:14" ht="60.75" thickBot="1">
      <c r="A7" s="65">
        <v>3</v>
      </c>
      <c r="B7" s="66" t="s">
        <v>145</v>
      </c>
      <c r="C7" s="63" t="s">
        <v>161</v>
      </c>
      <c r="D7" s="96" t="s">
        <v>138</v>
      </c>
      <c r="E7" s="96" t="s">
        <v>100</v>
      </c>
      <c r="F7" s="96" t="s">
        <v>125</v>
      </c>
      <c r="G7" s="66">
        <v>5</v>
      </c>
      <c r="H7" s="66">
        <v>2</v>
      </c>
      <c r="I7" s="99">
        <f t="shared" si="0"/>
        <v>10</v>
      </c>
      <c r="J7" s="98" t="s">
        <v>162</v>
      </c>
      <c r="K7" s="95" t="s">
        <v>163</v>
      </c>
      <c r="L7" s="95" t="s">
        <v>164</v>
      </c>
      <c r="M7" s="96" t="s">
        <v>102</v>
      </c>
      <c r="N7" s="26"/>
    </row>
    <row r="8" spans="1:14" ht="60.75" thickBot="1">
      <c r="A8" s="65">
        <v>4</v>
      </c>
      <c r="B8" s="66" t="s">
        <v>146</v>
      </c>
      <c r="C8" s="63" t="s">
        <v>161</v>
      </c>
      <c r="D8" s="96" t="s">
        <v>92</v>
      </c>
      <c r="E8" s="97" t="s">
        <v>98</v>
      </c>
      <c r="F8" s="96" t="s">
        <v>133</v>
      </c>
      <c r="G8" s="66">
        <v>7</v>
      </c>
      <c r="H8" s="66">
        <v>5</v>
      </c>
      <c r="I8" s="106">
        <f t="shared" si="0"/>
        <v>35</v>
      </c>
      <c r="J8" s="98" t="s">
        <v>162</v>
      </c>
      <c r="K8" s="95" t="s">
        <v>163</v>
      </c>
      <c r="L8" s="95" t="s">
        <v>164</v>
      </c>
      <c r="M8" s="96" t="s">
        <v>102</v>
      </c>
      <c r="N8" s="27"/>
    </row>
    <row r="9" spans="1:14" ht="60.75" thickBot="1">
      <c r="A9" s="65">
        <v>5</v>
      </c>
      <c r="B9" s="66" t="s">
        <v>147</v>
      </c>
      <c r="C9" s="63" t="s">
        <v>161</v>
      </c>
      <c r="D9" s="96" t="s">
        <v>140</v>
      </c>
      <c r="E9" s="97" t="s">
        <v>97</v>
      </c>
      <c r="F9" s="96" t="s">
        <v>131</v>
      </c>
      <c r="G9" s="66">
        <v>8</v>
      </c>
      <c r="H9" s="66">
        <v>2</v>
      </c>
      <c r="I9" s="106">
        <f t="shared" si="0"/>
        <v>16</v>
      </c>
      <c r="J9" s="98" t="s">
        <v>162</v>
      </c>
      <c r="K9" s="95" t="s">
        <v>163</v>
      </c>
      <c r="L9" s="95" t="s">
        <v>164</v>
      </c>
      <c r="M9" s="96" t="s">
        <v>166</v>
      </c>
      <c r="N9" s="27"/>
    </row>
    <row r="10" spans="1:14" ht="60">
      <c r="A10" s="65">
        <v>6</v>
      </c>
      <c r="B10" s="66" t="s">
        <v>148</v>
      </c>
      <c r="C10" s="71" t="s">
        <v>161</v>
      </c>
      <c r="D10" s="96" t="s">
        <v>93</v>
      </c>
      <c r="E10" s="96" t="s">
        <v>96</v>
      </c>
      <c r="F10" s="96" t="s">
        <v>129</v>
      </c>
      <c r="G10" s="66">
        <v>9</v>
      </c>
      <c r="H10" s="66">
        <v>3</v>
      </c>
      <c r="I10" s="106">
        <f t="shared" si="0"/>
        <v>27</v>
      </c>
      <c r="J10" s="98" t="s">
        <v>162</v>
      </c>
      <c r="K10" s="95" t="s">
        <v>163</v>
      </c>
      <c r="L10" s="95" t="s">
        <v>164</v>
      </c>
      <c r="M10" s="96" t="s">
        <v>102</v>
      </c>
      <c r="N10" s="26"/>
    </row>
    <row r="11" spans="1:14">
      <c r="A11" s="138"/>
      <c r="B11" s="138"/>
      <c r="C11" s="138"/>
      <c r="D11" s="138"/>
      <c r="E11" s="138"/>
      <c r="F11" s="138"/>
      <c r="G11" s="138"/>
      <c r="H11" s="138"/>
      <c r="I11" s="138"/>
      <c r="J11" s="138"/>
      <c r="K11" s="138"/>
      <c r="L11" s="138"/>
      <c r="M11" s="138"/>
      <c r="N11" s="138"/>
    </row>
    <row r="12" spans="1:14" ht="15.75" thickBot="1">
      <c r="A12" s="138"/>
      <c r="B12" s="138"/>
      <c r="C12" s="138"/>
      <c r="D12" s="138"/>
      <c r="E12" s="138"/>
      <c r="F12" s="138"/>
      <c r="G12" s="138"/>
      <c r="H12" s="138"/>
      <c r="I12" s="138"/>
      <c r="J12" s="138"/>
      <c r="K12" s="138"/>
      <c r="L12" s="138"/>
      <c r="M12" s="138"/>
      <c r="N12" s="138"/>
    </row>
    <row r="13" spans="1:14">
      <c r="A13" s="153"/>
      <c r="B13" s="154"/>
      <c r="C13" s="154"/>
      <c r="D13" s="157" t="s">
        <v>32</v>
      </c>
      <c r="E13" s="159"/>
      <c r="F13" s="161" t="s">
        <v>33</v>
      </c>
      <c r="G13" s="162"/>
      <c r="H13" s="162"/>
      <c r="I13" s="163"/>
      <c r="J13" s="167"/>
      <c r="K13" s="168"/>
      <c r="L13" s="157" t="s">
        <v>34</v>
      </c>
      <c r="M13" s="157"/>
      <c r="N13" s="171"/>
    </row>
    <row r="14" spans="1:14" ht="15.75" thickBot="1">
      <c r="A14" s="155"/>
      <c r="B14" s="156"/>
      <c r="C14" s="156"/>
      <c r="D14" s="158"/>
      <c r="E14" s="160"/>
      <c r="F14" s="164"/>
      <c r="G14" s="165"/>
      <c r="H14" s="165"/>
      <c r="I14" s="166"/>
      <c r="J14" s="169"/>
      <c r="K14" s="170"/>
      <c r="L14" s="158"/>
      <c r="M14" s="158"/>
      <c r="N14" s="172"/>
    </row>
    <row r="15" spans="1:14" ht="36.75" customHeight="1" thickBot="1">
      <c r="A15" s="138"/>
      <c r="B15" s="138"/>
      <c r="C15" s="138"/>
      <c r="D15" s="138"/>
      <c r="E15" s="138"/>
      <c r="F15" s="138"/>
      <c r="G15" s="138"/>
      <c r="H15" s="138"/>
      <c r="I15" s="138"/>
      <c r="J15" s="138"/>
      <c r="K15" s="138"/>
      <c r="L15" s="138"/>
      <c r="M15" s="138"/>
      <c r="N15" s="138"/>
    </row>
    <row r="16" spans="1:14" ht="16.5" thickBot="1">
      <c r="A16" s="139" t="s">
        <v>12</v>
      </c>
      <c r="B16" s="140"/>
      <c r="C16" s="140"/>
      <c r="D16" s="140"/>
      <c r="E16" s="140"/>
      <c r="F16" s="140"/>
      <c r="G16" s="140"/>
      <c r="H16" s="140"/>
      <c r="I16" s="140"/>
      <c r="J16" s="140"/>
      <c r="K16" s="140"/>
      <c r="L16" s="140"/>
      <c r="M16" s="140"/>
      <c r="N16" s="141"/>
    </row>
    <row r="17" spans="1:14">
      <c r="A17" s="46">
        <v>1</v>
      </c>
      <c r="B17" s="142" t="s">
        <v>35</v>
      </c>
      <c r="C17" s="143"/>
      <c r="D17" s="143"/>
      <c r="E17" s="143"/>
      <c r="F17" s="143"/>
      <c r="G17" s="143"/>
      <c r="H17" s="143"/>
      <c r="I17" s="143"/>
      <c r="J17" s="143"/>
      <c r="K17" s="143"/>
      <c r="L17" s="143"/>
      <c r="M17" s="143"/>
      <c r="N17" s="144"/>
    </row>
    <row r="18" spans="1:14">
      <c r="A18" s="47">
        <v>2</v>
      </c>
      <c r="B18" s="131" t="s">
        <v>36</v>
      </c>
      <c r="C18" s="132"/>
      <c r="D18" s="132"/>
      <c r="E18" s="132"/>
      <c r="F18" s="132"/>
      <c r="G18" s="132"/>
      <c r="H18" s="132"/>
      <c r="I18" s="132"/>
      <c r="J18" s="132"/>
      <c r="K18" s="132"/>
      <c r="L18" s="132"/>
      <c r="M18" s="132"/>
      <c r="N18" s="133"/>
    </row>
    <row r="19" spans="1:14">
      <c r="A19" s="47">
        <v>3</v>
      </c>
      <c r="B19" s="145" t="s">
        <v>23</v>
      </c>
      <c r="C19" s="132"/>
      <c r="D19" s="132"/>
      <c r="E19" s="132"/>
      <c r="F19" s="132"/>
      <c r="G19" s="132"/>
      <c r="H19" s="132"/>
      <c r="I19" s="132"/>
      <c r="J19" s="132"/>
      <c r="K19" s="132"/>
      <c r="L19" s="132"/>
      <c r="M19" s="132"/>
      <c r="N19" s="133"/>
    </row>
    <row r="20" spans="1:14">
      <c r="A20" s="47">
        <v>4</v>
      </c>
      <c r="B20" s="131" t="s">
        <v>49</v>
      </c>
      <c r="C20" s="132"/>
      <c r="D20" s="132"/>
      <c r="E20" s="132"/>
      <c r="F20" s="132"/>
      <c r="G20" s="132"/>
      <c r="H20" s="132"/>
      <c r="I20" s="132"/>
      <c r="J20" s="132"/>
      <c r="K20" s="132"/>
      <c r="L20" s="132"/>
      <c r="M20" s="132"/>
      <c r="N20" s="133"/>
    </row>
    <row r="21" spans="1:14">
      <c r="A21" s="47">
        <v>5</v>
      </c>
      <c r="B21" s="131" t="s">
        <v>37</v>
      </c>
      <c r="C21" s="132"/>
      <c r="D21" s="132"/>
      <c r="E21" s="132"/>
      <c r="F21" s="132"/>
      <c r="G21" s="132"/>
      <c r="H21" s="132"/>
      <c r="I21" s="132"/>
      <c r="J21" s="132"/>
      <c r="K21" s="132"/>
      <c r="L21" s="132"/>
      <c r="M21" s="132"/>
      <c r="N21" s="133"/>
    </row>
    <row r="22" spans="1:14">
      <c r="A22" s="47">
        <v>6</v>
      </c>
      <c r="B22" s="131" t="s">
        <v>38</v>
      </c>
      <c r="C22" s="132"/>
      <c r="D22" s="132"/>
      <c r="E22" s="132"/>
      <c r="F22" s="132"/>
      <c r="G22" s="132"/>
      <c r="H22" s="132"/>
      <c r="I22" s="132"/>
      <c r="J22" s="132"/>
      <c r="K22" s="132"/>
      <c r="L22" s="132"/>
      <c r="M22" s="132"/>
      <c r="N22" s="133"/>
    </row>
    <row r="23" spans="1:14">
      <c r="A23" s="47">
        <v>7</v>
      </c>
      <c r="B23" s="131" t="s">
        <v>39</v>
      </c>
      <c r="C23" s="132"/>
      <c r="D23" s="132"/>
      <c r="E23" s="132"/>
      <c r="F23" s="132"/>
      <c r="G23" s="132"/>
      <c r="H23" s="132"/>
      <c r="I23" s="132"/>
      <c r="J23" s="132"/>
      <c r="K23" s="132"/>
      <c r="L23" s="132"/>
      <c r="M23" s="132"/>
      <c r="N23" s="133"/>
    </row>
    <row r="24" spans="1:14">
      <c r="A24" s="47">
        <v>8</v>
      </c>
      <c r="B24" s="131" t="s">
        <v>40</v>
      </c>
      <c r="C24" s="132"/>
      <c r="D24" s="132"/>
      <c r="E24" s="132"/>
      <c r="F24" s="132"/>
      <c r="G24" s="132"/>
      <c r="H24" s="132"/>
      <c r="I24" s="132"/>
      <c r="J24" s="132"/>
      <c r="K24" s="132"/>
      <c r="L24" s="132"/>
      <c r="M24" s="132"/>
      <c r="N24" s="133"/>
    </row>
    <row r="25" spans="1:14">
      <c r="A25" s="47">
        <v>9</v>
      </c>
      <c r="B25" s="131" t="s">
        <v>41</v>
      </c>
      <c r="C25" s="132"/>
      <c r="D25" s="132"/>
      <c r="E25" s="132"/>
      <c r="F25" s="132"/>
      <c r="G25" s="132"/>
      <c r="H25" s="132"/>
      <c r="I25" s="132"/>
      <c r="J25" s="132"/>
      <c r="K25" s="132"/>
      <c r="L25" s="132"/>
      <c r="M25" s="132"/>
      <c r="N25" s="133"/>
    </row>
    <row r="26" spans="1:14">
      <c r="A26" s="47">
        <v>10</v>
      </c>
      <c r="B26" s="131" t="s">
        <v>42</v>
      </c>
      <c r="C26" s="132"/>
      <c r="D26" s="132"/>
      <c r="E26" s="132"/>
      <c r="F26" s="132"/>
      <c r="G26" s="132"/>
      <c r="H26" s="132"/>
      <c r="I26" s="132"/>
      <c r="J26" s="132"/>
      <c r="K26" s="132"/>
      <c r="L26" s="132"/>
      <c r="M26" s="132"/>
      <c r="N26" s="133"/>
    </row>
    <row r="27" spans="1:14">
      <c r="A27" s="47">
        <v>11</v>
      </c>
      <c r="B27" s="131" t="s">
        <v>43</v>
      </c>
      <c r="C27" s="132"/>
      <c r="D27" s="132"/>
      <c r="E27" s="132"/>
      <c r="F27" s="132"/>
      <c r="G27" s="132"/>
      <c r="H27" s="132"/>
      <c r="I27" s="132"/>
      <c r="J27" s="132"/>
      <c r="K27" s="132"/>
      <c r="L27" s="132"/>
      <c r="M27" s="132"/>
      <c r="N27" s="133"/>
    </row>
    <row r="28" spans="1:14">
      <c r="A28" s="47">
        <v>12</v>
      </c>
      <c r="B28" s="131" t="s">
        <v>44</v>
      </c>
      <c r="C28" s="132"/>
      <c r="D28" s="132"/>
      <c r="E28" s="132"/>
      <c r="F28" s="132"/>
      <c r="G28" s="132"/>
      <c r="H28" s="132"/>
      <c r="I28" s="132"/>
      <c r="J28" s="132"/>
      <c r="K28" s="132"/>
      <c r="L28" s="132"/>
      <c r="M28" s="132"/>
      <c r="N28" s="133"/>
    </row>
    <row r="29" spans="1:14">
      <c r="A29" s="47">
        <v>13</v>
      </c>
      <c r="B29" s="131" t="s">
        <v>45</v>
      </c>
      <c r="C29" s="132"/>
      <c r="D29" s="132"/>
      <c r="E29" s="132"/>
      <c r="F29" s="132"/>
      <c r="G29" s="132"/>
      <c r="H29" s="132"/>
      <c r="I29" s="132"/>
      <c r="J29" s="132"/>
      <c r="K29" s="132"/>
      <c r="L29" s="132"/>
      <c r="M29" s="132"/>
      <c r="N29" s="133"/>
    </row>
    <row r="30" spans="1:14" ht="15.75" thickBot="1">
      <c r="A30" s="48">
        <v>14</v>
      </c>
      <c r="B30" s="134" t="s">
        <v>46</v>
      </c>
      <c r="C30" s="135"/>
      <c r="D30" s="135"/>
      <c r="E30" s="135"/>
      <c r="F30" s="135"/>
      <c r="G30" s="135"/>
      <c r="H30" s="135"/>
      <c r="I30" s="135"/>
      <c r="J30" s="135"/>
      <c r="K30" s="135"/>
      <c r="L30" s="135"/>
      <c r="M30" s="135"/>
      <c r="N30" s="136"/>
    </row>
    <row r="31" spans="1:14" ht="5.25" customHeight="1"/>
    <row r="32" spans="1:14">
      <c r="A32" s="137" t="s">
        <v>75</v>
      </c>
      <c r="B32" s="137"/>
      <c r="C32" s="137"/>
      <c r="D32" s="137"/>
      <c r="E32" s="137"/>
      <c r="F32" s="137"/>
      <c r="G32" s="137"/>
      <c r="H32" s="137"/>
      <c r="I32" s="137"/>
      <c r="J32" s="137"/>
      <c r="K32" s="137"/>
      <c r="L32" s="137"/>
      <c r="M32" s="137"/>
      <c r="N32" s="137"/>
    </row>
  </sheetData>
  <mergeCells count="27">
    <mergeCell ref="A1:N1"/>
    <mergeCell ref="A2:B2"/>
    <mergeCell ref="C2:L2"/>
    <mergeCell ref="A11:N12"/>
    <mergeCell ref="A13:C14"/>
    <mergeCell ref="D13:D14"/>
    <mergeCell ref="E13:E14"/>
    <mergeCell ref="F13:I14"/>
    <mergeCell ref="J13:K14"/>
    <mergeCell ref="L13:N14"/>
    <mergeCell ref="B26:N26"/>
    <mergeCell ref="A15:N15"/>
    <mergeCell ref="A16:N16"/>
    <mergeCell ref="B17:N17"/>
    <mergeCell ref="B18:N18"/>
    <mergeCell ref="B19:N19"/>
    <mergeCell ref="B20:N20"/>
    <mergeCell ref="B21:N21"/>
    <mergeCell ref="B22:N22"/>
    <mergeCell ref="B23:N23"/>
    <mergeCell ref="B24:N24"/>
    <mergeCell ref="B25:N25"/>
    <mergeCell ref="B27:N27"/>
    <mergeCell ref="B28:N28"/>
    <mergeCell ref="B29:N29"/>
    <mergeCell ref="B30:N30"/>
    <mergeCell ref="A32:N32"/>
  </mergeCells>
  <pageMargins left="0.70866141732283472" right="0.70866141732283472" top="0.74803149606299213" bottom="0.74803149606299213" header="0.31496062992125984" footer="0.31496062992125984"/>
  <pageSetup paperSize="9" scale="49" fitToHeight="0" orientation="landscape" verticalDpi="0" r:id="rId1"/>
  <headerFooter>
    <oddFooter>Sayfa &amp;P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zoomScale="70" zoomScaleNormal="70" workbookViewId="0">
      <pane xSplit="14" ySplit="4" topLeftCell="O5" activePane="bottomRight" state="frozen"/>
      <selection pane="topRight" activeCell="O1" sqref="O1"/>
      <selection pane="bottomLeft" activeCell="A5" sqref="A5"/>
      <selection pane="bottomRight" activeCell="I8" sqref="I8"/>
    </sheetView>
  </sheetViews>
  <sheetFormatPr defaultRowHeight="15"/>
  <cols>
    <col min="1" max="1" width="4.42578125" style="17" bestFit="1" customWidth="1"/>
    <col min="2" max="2" width="17.28515625" style="17" customWidth="1"/>
    <col min="3" max="3" width="31.5703125" style="17" bestFit="1" customWidth="1"/>
    <col min="4" max="4" width="42.42578125" style="17" bestFit="1" customWidth="1"/>
    <col min="5" max="5" width="54.85546875" style="17" bestFit="1" customWidth="1"/>
    <col min="6" max="6" width="61" style="17" bestFit="1" customWidth="1"/>
    <col min="7" max="8" width="8" style="17" customWidth="1"/>
    <col min="9" max="9" width="8.28515625" style="17" customWidth="1"/>
    <col min="10" max="10" width="15.28515625" style="17" customWidth="1"/>
    <col min="11" max="11" width="48.85546875" style="17" bestFit="1" customWidth="1"/>
    <col min="12" max="12" width="19.140625" style="17" bestFit="1" customWidth="1"/>
    <col min="13" max="13" width="32" style="17" bestFit="1" customWidth="1"/>
    <col min="14" max="14" width="29.5703125" style="17" customWidth="1"/>
    <col min="15" max="16384" width="9.140625" style="17"/>
  </cols>
  <sheetData>
    <row r="1" spans="1:14" ht="67.5" customHeight="1" thickBot="1">
      <c r="A1" s="146" t="s">
        <v>88</v>
      </c>
      <c r="B1" s="147"/>
      <c r="C1" s="147"/>
      <c r="D1" s="147"/>
      <c r="E1" s="147"/>
      <c r="F1" s="147"/>
      <c r="G1" s="147"/>
      <c r="H1" s="147"/>
      <c r="I1" s="147"/>
      <c r="J1" s="147"/>
      <c r="K1" s="147"/>
      <c r="L1" s="147"/>
      <c r="M1" s="147"/>
      <c r="N1" s="148"/>
    </row>
    <row r="2" spans="1:14" ht="18.75" customHeight="1" thickBot="1">
      <c r="A2" s="149" t="s">
        <v>48</v>
      </c>
      <c r="B2" s="150"/>
      <c r="C2" s="151" t="s">
        <v>158</v>
      </c>
      <c r="D2" s="151"/>
      <c r="E2" s="151"/>
      <c r="F2" s="151"/>
      <c r="G2" s="151"/>
      <c r="H2" s="151"/>
      <c r="I2" s="151"/>
      <c r="J2" s="151"/>
      <c r="K2" s="151"/>
      <c r="L2" s="152"/>
      <c r="M2" s="38" t="s">
        <v>50</v>
      </c>
      <c r="N2" s="37">
        <v>46174</v>
      </c>
    </row>
    <row r="3" spans="1:14" ht="15.75" thickBot="1">
      <c r="A3" s="33">
        <v>1</v>
      </c>
      <c r="B3" s="34">
        <v>2</v>
      </c>
      <c r="C3" s="34">
        <v>3</v>
      </c>
      <c r="D3" s="35">
        <v>4</v>
      </c>
      <c r="E3" s="35">
        <v>5</v>
      </c>
      <c r="F3" s="34">
        <v>6</v>
      </c>
      <c r="G3" s="34">
        <v>7</v>
      </c>
      <c r="H3" s="34">
        <v>8</v>
      </c>
      <c r="I3" s="34">
        <v>9</v>
      </c>
      <c r="J3" s="34">
        <v>10</v>
      </c>
      <c r="K3" s="34">
        <v>11</v>
      </c>
      <c r="L3" s="34">
        <v>12</v>
      </c>
      <c r="M3" s="34">
        <v>13</v>
      </c>
      <c r="N3" s="36">
        <v>14</v>
      </c>
    </row>
    <row r="4" spans="1:14" ht="78.75" thickBot="1">
      <c r="A4" s="28" t="s">
        <v>24</v>
      </c>
      <c r="B4" s="30" t="s">
        <v>3</v>
      </c>
      <c r="C4" s="30" t="s">
        <v>4</v>
      </c>
      <c r="D4" s="30" t="s">
        <v>47</v>
      </c>
      <c r="E4" s="30" t="s">
        <v>6</v>
      </c>
      <c r="F4" s="30" t="s">
        <v>25</v>
      </c>
      <c r="G4" s="29" t="s">
        <v>19</v>
      </c>
      <c r="H4" s="29" t="s">
        <v>20</v>
      </c>
      <c r="I4" s="29" t="s">
        <v>26</v>
      </c>
      <c r="J4" s="29" t="s">
        <v>27</v>
      </c>
      <c r="K4" s="31" t="s">
        <v>28</v>
      </c>
      <c r="L4" s="30" t="s">
        <v>29</v>
      </c>
      <c r="M4" s="30" t="s">
        <v>30</v>
      </c>
      <c r="N4" s="32" t="s">
        <v>31</v>
      </c>
    </row>
    <row r="5" spans="1:14" ht="60.75" thickBot="1">
      <c r="A5" s="67">
        <v>1</v>
      </c>
      <c r="B5" s="64" t="s">
        <v>142</v>
      </c>
      <c r="C5" s="63" t="s">
        <v>165</v>
      </c>
      <c r="D5" s="95" t="s">
        <v>106</v>
      </c>
      <c r="E5" s="95" t="s">
        <v>107</v>
      </c>
      <c r="F5" s="95" t="s">
        <v>113</v>
      </c>
      <c r="G5" s="64">
        <v>8</v>
      </c>
      <c r="H5" s="64">
        <v>4</v>
      </c>
      <c r="I5" s="106">
        <f>G5*H5</f>
        <v>32</v>
      </c>
      <c r="J5" s="98" t="s">
        <v>162</v>
      </c>
      <c r="K5" s="95" t="s">
        <v>163</v>
      </c>
      <c r="L5" s="95" t="s">
        <v>164</v>
      </c>
      <c r="M5" s="96" t="s">
        <v>103</v>
      </c>
      <c r="N5" s="25"/>
    </row>
    <row r="6" spans="1:14" ht="60.75" thickBot="1">
      <c r="A6" s="65">
        <v>2</v>
      </c>
      <c r="B6" s="66" t="s">
        <v>149</v>
      </c>
      <c r="C6" s="63" t="s">
        <v>165</v>
      </c>
      <c r="D6" s="96" t="s">
        <v>111</v>
      </c>
      <c r="E6" s="96" t="s">
        <v>112</v>
      </c>
      <c r="F6" s="96" t="s">
        <v>135</v>
      </c>
      <c r="G6" s="66">
        <v>9</v>
      </c>
      <c r="H6" s="66">
        <v>3</v>
      </c>
      <c r="I6" s="106">
        <f t="shared" ref="I6:I8" si="0">G6*H6</f>
        <v>27</v>
      </c>
      <c r="J6" s="98" t="s">
        <v>162</v>
      </c>
      <c r="K6" s="95" t="s">
        <v>163</v>
      </c>
      <c r="L6" s="95" t="s">
        <v>164</v>
      </c>
      <c r="M6" s="96" t="s">
        <v>103</v>
      </c>
      <c r="N6" s="26"/>
    </row>
    <row r="7" spans="1:14" ht="60.75" thickBot="1">
      <c r="A7" s="65">
        <v>3</v>
      </c>
      <c r="B7" s="66" t="s">
        <v>150</v>
      </c>
      <c r="C7" s="63" t="s">
        <v>165</v>
      </c>
      <c r="D7" s="96" t="s">
        <v>109</v>
      </c>
      <c r="E7" s="96" t="s">
        <v>110</v>
      </c>
      <c r="F7" s="96" t="s">
        <v>121</v>
      </c>
      <c r="G7" s="66">
        <v>7</v>
      </c>
      <c r="H7" s="66">
        <v>4</v>
      </c>
      <c r="I7" s="106">
        <f t="shared" si="0"/>
        <v>28</v>
      </c>
      <c r="J7" s="98" t="s">
        <v>162</v>
      </c>
      <c r="K7" s="95" t="s">
        <v>163</v>
      </c>
      <c r="L7" s="95" t="s">
        <v>164</v>
      </c>
      <c r="M7" s="96" t="s">
        <v>103</v>
      </c>
      <c r="N7" s="26"/>
    </row>
    <row r="8" spans="1:14" ht="60">
      <c r="A8" s="65">
        <v>4</v>
      </c>
      <c r="B8" s="66" t="s">
        <v>151</v>
      </c>
      <c r="C8" s="71" t="s">
        <v>165</v>
      </c>
      <c r="D8" s="96" t="s">
        <v>94</v>
      </c>
      <c r="E8" s="97" t="s">
        <v>101</v>
      </c>
      <c r="F8" s="96" t="s">
        <v>127</v>
      </c>
      <c r="G8" s="66">
        <v>9</v>
      </c>
      <c r="H8" s="66">
        <v>4</v>
      </c>
      <c r="I8" s="106">
        <f t="shared" si="0"/>
        <v>36</v>
      </c>
      <c r="J8" s="98" t="s">
        <v>162</v>
      </c>
      <c r="K8" s="95" t="s">
        <v>163</v>
      </c>
      <c r="L8" s="95" t="s">
        <v>164</v>
      </c>
      <c r="M8" s="96" t="s">
        <v>103</v>
      </c>
      <c r="N8" s="27"/>
    </row>
    <row r="9" spans="1:14">
      <c r="A9" s="138"/>
      <c r="B9" s="138"/>
      <c r="C9" s="138"/>
      <c r="D9" s="138"/>
      <c r="E9" s="138"/>
      <c r="F9" s="138"/>
      <c r="G9" s="138"/>
      <c r="H9" s="138"/>
      <c r="I9" s="138"/>
      <c r="J9" s="138"/>
      <c r="K9" s="138"/>
      <c r="L9" s="138"/>
      <c r="M9" s="138"/>
      <c r="N9" s="138"/>
    </row>
    <row r="10" spans="1:14" ht="15.75" thickBot="1">
      <c r="A10" s="138"/>
      <c r="B10" s="138"/>
      <c r="C10" s="138"/>
      <c r="D10" s="138"/>
      <c r="E10" s="138"/>
      <c r="F10" s="138"/>
      <c r="G10" s="138"/>
      <c r="H10" s="138"/>
      <c r="I10" s="138"/>
      <c r="J10" s="138"/>
      <c r="K10" s="138"/>
      <c r="L10" s="138"/>
      <c r="M10" s="138"/>
      <c r="N10" s="138"/>
    </row>
    <row r="11" spans="1:14">
      <c r="A11" s="153"/>
      <c r="B11" s="154"/>
      <c r="C11" s="154"/>
      <c r="D11" s="157" t="s">
        <v>32</v>
      </c>
      <c r="E11" s="159"/>
      <c r="F11" s="161" t="s">
        <v>33</v>
      </c>
      <c r="G11" s="162"/>
      <c r="H11" s="162"/>
      <c r="I11" s="163"/>
      <c r="J11" s="167"/>
      <c r="K11" s="168"/>
      <c r="L11" s="157" t="s">
        <v>34</v>
      </c>
      <c r="M11" s="157"/>
      <c r="N11" s="171"/>
    </row>
    <row r="12" spans="1:14" ht="15.75" thickBot="1">
      <c r="A12" s="155"/>
      <c r="B12" s="156"/>
      <c r="C12" s="156"/>
      <c r="D12" s="158"/>
      <c r="E12" s="160"/>
      <c r="F12" s="164"/>
      <c r="G12" s="165"/>
      <c r="H12" s="165"/>
      <c r="I12" s="166"/>
      <c r="J12" s="169"/>
      <c r="K12" s="170"/>
      <c r="L12" s="158"/>
      <c r="M12" s="158"/>
      <c r="N12" s="172"/>
    </row>
    <row r="13" spans="1:14" ht="36.75" customHeight="1" thickBot="1">
      <c r="A13" s="138"/>
      <c r="B13" s="138"/>
      <c r="C13" s="138"/>
      <c r="D13" s="138"/>
      <c r="E13" s="138"/>
      <c r="F13" s="138"/>
      <c r="G13" s="138"/>
      <c r="H13" s="138"/>
      <c r="I13" s="138"/>
      <c r="J13" s="138"/>
      <c r="K13" s="138"/>
      <c r="L13" s="138"/>
      <c r="M13" s="138"/>
      <c r="N13" s="138"/>
    </row>
    <row r="14" spans="1:14" ht="16.5" thickBot="1">
      <c r="A14" s="139" t="s">
        <v>12</v>
      </c>
      <c r="B14" s="140"/>
      <c r="C14" s="140"/>
      <c r="D14" s="140"/>
      <c r="E14" s="140"/>
      <c r="F14" s="140"/>
      <c r="G14" s="140"/>
      <c r="H14" s="140"/>
      <c r="I14" s="140"/>
      <c r="J14" s="140"/>
      <c r="K14" s="140"/>
      <c r="L14" s="140"/>
      <c r="M14" s="140"/>
      <c r="N14" s="141"/>
    </row>
    <row r="15" spans="1:14">
      <c r="A15" s="46">
        <v>1</v>
      </c>
      <c r="B15" s="142" t="s">
        <v>35</v>
      </c>
      <c r="C15" s="143"/>
      <c r="D15" s="143"/>
      <c r="E15" s="143"/>
      <c r="F15" s="143"/>
      <c r="G15" s="143"/>
      <c r="H15" s="143"/>
      <c r="I15" s="143"/>
      <c r="J15" s="143"/>
      <c r="K15" s="143"/>
      <c r="L15" s="143"/>
      <c r="M15" s="143"/>
      <c r="N15" s="144"/>
    </row>
    <row r="16" spans="1:14">
      <c r="A16" s="47">
        <v>2</v>
      </c>
      <c r="B16" s="131" t="s">
        <v>36</v>
      </c>
      <c r="C16" s="132"/>
      <c r="D16" s="132"/>
      <c r="E16" s="132"/>
      <c r="F16" s="132"/>
      <c r="G16" s="132"/>
      <c r="H16" s="132"/>
      <c r="I16" s="132"/>
      <c r="J16" s="132"/>
      <c r="K16" s="132"/>
      <c r="L16" s="132"/>
      <c r="M16" s="132"/>
      <c r="N16" s="133"/>
    </row>
    <row r="17" spans="1:14">
      <c r="A17" s="47">
        <v>3</v>
      </c>
      <c r="B17" s="145" t="s">
        <v>23</v>
      </c>
      <c r="C17" s="132"/>
      <c r="D17" s="132"/>
      <c r="E17" s="132"/>
      <c r="F17" s="132"/>
      <c r="G17" s="132"/>
      <c r="H17" s="132"/>
      <c r="I17" s="132"/>
      <c r="J17" s="132"/>
      <c r="K17" s="132"/>
      <c r="L17" s="132"/>
      <c r="M17" s="132"/>
      <c r="N17" s="133"/>
    </row>
    <row r="18" spans="1:14">
      <c r="A18" s="47">
        <v>4</v>
      </c>
      <c r="B18" s="131" t="s">
        <v>49</v>
      </c>
      <c r="C18" s="132"/>
      <c r="D18" s="132"/>
      <c r="E18" s="132"/>
      <c r="F18" s="132"/>
      <c r="G18" s="132"/>
      <c r="H18" s="132"/>
      <c r="I18" s="132"/>
      <c r="J18" s="132"/>
      <c r="K18" s="132"/>
      <c r="L18" s="132"/>
      <c r="M18" s="132"/>
      <c r="N18" s="133"/>
    </row>
    <row r="19" spans="1:14">
      <c r="A19" s="47">
        <v>5</v>
      </c>
      <c r="B19" s="131" t="s">
        <v>37</v>
      </c>
      <c r="C19" s="132"/>
      <c r="D19" s="132"/>
      <c r="E19" s="132"/>
      <c r="F19" s="132"/>
      <c r="G19" s="132"/>
      <c r="H19" s="132"/>
      <c r="I19" s="132"/>
      <c r="J19" s="132"/>
      <c r="K19" s="132"/>
      <c r="L19" s="132"/>
      <c r="M19" s="132"/>
      <c r="N19" s="133"/>
    </row>
    <row r="20" spans="1:14">
      <c r="A20" s="47">
        <v>6</v>
      </c>
      <c r="B20" s="131" t="s">
        <v>38</v>
      </c>
      <c r="C20" s="132"/>
      <c r="D20" s="132"/>
      <c r="E20" s="132"/>
      <c r="F20" s="132"/>
      <c r="G20" s="132"/>
      <c r="H20" s="132"/>
      <c r="I20" s="132"/>
      <c r="J20" s="132"/>
      <c r="K20" s="132"/>
      <c r="L20" s="132"/>
      <c r="M20" s="132"/>
      <c r="N20" s="133"/>
    </row>
    <row r="21" spans="1:14">
      <c r="A21" s="47">
        <v>7</v>
      </c>
      <c r="B21" s="131" t="s">
        <v>39</v>
      </c>
      <c r="C21" s="132"/>
      <c r="D21" s="132"/>
      <c r="E21" s="132"/>
      <c r="F21" s="132"/>
      <c r="G21" s="132"/>
      <c r="H21" s="132"/>
      <c r="I21" s="132"/>
      <c r="J21" s="132"/>
      <c r="K21" s="132"/>
      <c r="L21" s="132"/>
      <c r="M21" s="132"/>
      <c r="N21" s="133"/>
    </row>
    <row r="22" spans="1:14">
      <c r="A22" s="47">
        <v>8</v>
      </c>
      <c r="B22" s="131" t="s">
        <v>40</v>
      </c>
      <c r="C22" s="132"/>
      <c r="D22" s="132"/>
      <c r="E22" s="132"/>
      <c r="F22" s="132"/>
      <c r="G22" s="132"/>
      <c r="H22" s="132"/>
      <c r="I22" s="132"/>
      <c r="J22" s="132"/>
      <c r="K22" s="132"/>
      <c r="L22" s="132"/>
      <c r="M22" s="132"/>
      <c r="N22" s="133"/>
    </row>
    <row r="23" spans="1:14">
      <c r="A23" s="47">
        <v>9</v>
      </c>
      <c r="B23" s="131" t="s">
        <v>41</v>
      </c>
      <c r="C23" s="132"/>
      <c r="D23" s="132"/>
      <c r="E23" s="132"/>
      <c r="F23" s="132"/>
      <c r="G23" s="132"/>
      <c r="H23" s="132"/>
      <c r="I23" s="132"/>
      <c r="J23" s="132"/>
      <c r="K23" s="132"/>
      <c r="L23" s="132"/>
      <c r="M23" s="132"/>
      <c r="N23" s="133"/>
    </row>
    <row r="24" spans="1:14">
      <c r="A24" s="47">
        <v>10</v>
      </c>
      <c r="B24" s="131" t="s">
        <v>42</v>
      </c>
      <c r="C24" s="132"/>
      <c r="D24" s="132"/>
      <c r="E24" s="132"/>
      <c r="F24" s="132"/>
      <c r="G24" s="132"/>
      <c r="H24" s="132"/>
      <c r="I24" s="132"/>
      <c r="J24" s="132"/>
      <c r="K24" s="132"/>
      <c r="L24" s="132"/>
      <c r="M24" s="132"/>
      <c r="N24" s="133"/>
    </row>
    <row r="25" spans="1:14">
      <c r="A25" s="47">
        <v>11</v>
      </c>
      <c r="B25" s="131" t="s">
        <v>43</v>
      </c>
      <c r="C25" s="132"/>
      <c r="D25" s="132"/>
      <c r="E25" s="132"/>
      <c r="F25" s="132"/>
      <c r="G25" s="132"/>
      <c r="H25" s="132"/>
      <c r="I25" s="132"/>
      <c r="J25" s="132"/>
      <c r="K25" s="132"/>
      <c r="L25" s="132"/>
      <c r="M25" s="132"/>
      <c r="N25" s="133"/>
    </row>
    <row r="26" spans="1:14">
      <c r="A26" s="47">
        <v>12</v>
      </c>
      <c r="B26" s="131" t="s">
        <v>44</v>
      </c>
      <c r="C26" s="132"/>
      <c r="D26" s="132"/>
      <c r="E26" s="132"/>
      <c r="F26" s="132"/>
      <c r="G26" s="132"/>
      <c r="H26" s="132"/>
      <c r="I26" s="132"/>
      <c r="J26" s="132"/>
      <c r="K26" s="132"/>
      <c r="L26" s="132"/>
      <c r="M26" s="132"/>
      <c r="N26" s="133"/>
    </row>
    <row r="27" spans="1:14">
      <c r="A27" s="47">
        <v>13</v>
      </c>
      <c r="B27" s="131" t="s">
        <v>45</v>
      </c>
      <c r="C27" s="132"/>
      <c r="D27" s="132"/>
      <c r="E27" s="132"/>
      <c r="F27" s="132"/>
      <c r="G27" s="132"/>
      <c r="H27" s="132"/>
      <c r="I27" s="132"/>
      <c r="J27" s="132"/>
      <c r="K27" s="132"/>
      <c r="L27" s="132"/>
      <c r="M27" s="132"/>
      <c r="N27" s="133"/>
    </row>
    <row r="28" spans="1:14" ht="15.75" thickBot="1">
      <c r="A28" s="48">
        <v>14</v>
      </c>
      <c r="B28" s="134" t="s">
        <v>46</v>
      </c>
      <c r="C28" s="135"/>
      <c r="D28" s="135"/>
      <c r="E28" s="135"/>
      <c r="F28" s="135"/>
      <c r="G28" s="135"/>
      <c r="H28" s="135"/>
      <c r="I28" s="135"/>
      <c r="J28" s="135"/>
      <c r="K28" s="135"/>
      <c r="L28" s="135"/>
      <c r="M28" s="135"/>
      <c r="N28" s="136"/>
    </row>
    <row r="29" spans="1:14" ht="5.25" customHeight="1"/>
    <row r="30" spans="1:14">
      <c r="A30" s="137" t="s">
        <v>75</v>
      </c>
      <c r="B30" s="137"/>
      <c r="C30" s="137"/>
      <c r="D30" s="137"/>
      <c r="E30" s="137"/>
      <c r="F30" s="137"/>
      <c r="G30" s="137"/>
      <c r="H30" s="137"/>
      <c r="I30" s="137"/>
      <c r="J30" s="137"/>
      <c r="K30" s="137"/>
      <c r="L30" s="137"/>
      <c r="M30" s="137"/>
      <c r="N30" s="137"/>
    </row>
  </sheetData>
  <mergeCells count="27">
    <mergeCell ref="B24:N24"/>
    <mergeCell ref="A1:N1"/>
    <mergeCell ref="A2:B2"/>
    <mergeCell ref="C2:L2"/>
    <mergeCell ref="J11:K12"/>
    <mergeCell ref="F11:I12"/>
    <mergeCell ref="A13:N13"/>
    <mergeCell ref="B20:N20"/>
    <mergeCell ref="B21:N21"/>
    <mergeCell ref="B22:N22"/>
    <mergeCell ref="B23:N23"/>
    <mergeCell ref="A30:N30"/>
    <mergeCell ref="A9:N10"/>
    <mergeCell ref="A11:C12"/>
    <mergeCell ref="D11:D12"/>
    <mergeCell ref="E11:E12"/>
    <mergeCell ref="L11:N12"/>
    <mergeCell ref="A14:N14"/>
    <mergeCell ref="B15:N15"/>
    <mergeCell ref="B16:N16"/>
    <mergeCell ref="B17:N17"/>
    <mergeCell ref="B18:N18"/>
    <mergeCell ref="B25:N25"/>
    <mergeCell ref="B26:N26"/>
    <mergeCell ref="B27:N27"/>
    <mergeCell ref="B28:N28"/>
    <mergeCell ref="B19:N19"/>
  </mergeCells>
  <pageMargins left="0.70866141732283472" right="0.70866141732283472" top="0.74803149606299213" bottom="0.74803149606299213" header="0.31496062992125984" footer="0.31496062992125984"/>
  <pageSetup paperSize="9" scale="49" fitToHeight="0" orientation="landscape" verticalDpi="0" r:id="rId1"/>
  <headerFooter>
    <oddFooter>Sayfa &amp;P /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zoomScale="70" zoomScaleNormal="70" workbookViewId="0">
      <pane xSplit="14" ySplit="4" topLeftCell="O5" activePane="bottomRight" state="frozen"/>
      <selection pane="topRight" activeCell="O1" sqref="O1"/>
      <selection pane="bottomLeft" activeCell="A5" sqref="A5"/>
      <selection pane="bottomRight" activeCell="A6" sqref="A6:N7"/>
    </sheetView>
  </sheetViews>
  <sheetFormatPr defaultRowHeight="15"/>
  <cols>
    <col min="1" max="1" width="4.42578125" style="17" bestFit="1" customWidth="1"/>
    <col min="2" max="2" width="17.28515625" style="17" customWidth="1"/>
    <col min="3" max="3" width="29.140625" style="17" bestFit="1" customWidth="1"/>
    <col min="4" max="4" width="31" style="17" customWidth="1"/>
    <col min="5" max="5" width="40.140625" style="17" bestFit="1" customWidth="1"/>
    <col min="6" max="6" width="42.85546875" style="17" bestFit="1" customWidth="1"/>
    <col min="7" max="8" width="8" style="17" customWidth="1"/>
    <col min="9" max="9" width="8.28515625" style="17" customWidth="1"/>
    <col min="10" max="10" width="17.7109375" style="17" customWidth="1"/>
    <col min="11" max="11" width="34" style="17" bestFit="1" customWidth="1"/>
    <col min="12" max="12" width="35.7109375" style="17" bestFit="1" customWidth="1"/>
    <col min="13" max="13" width="36.7109375" style="17" customWidth="1"/>
    <col min="14" max="14" width="29.5703125" style="17" customWidth="1"/>
    <col min="15" max="16384" width="9.140625" style="17"/>
  </cols>
  <sheetData>
    <row r="1" spans="1:14" ht="67.5" customHeight="1" thickBot="1">
      <c r="A1" s="146" t="s">
        <v>88</v>
      </c>
      <c r="B1" s="147"/>
      <c r="C1" s="147"/>
      <c r="D1" s="147"/>
      <c r="E1" s="147"/>
      <c r="F1" s="147"/>
      <c r="G1" s="147"/>
      <c r="H1" s="147"/>
      <c r="I1" s="147"/>
      <c r="J1" s="147"/>
      <c r="K1" s="147"/>
      <c r="L1" s="147"/>
      <c r="M1" s="147"/>
      <c r="N1" s="148"/>
    </row>
    <row r="2" spans="1:14" ht="18.75" customHeight="1" thickBot="1">
      <c r="A2" s="149" t="s">
        <v>48</v>
      </c>
      <c r="B2" s="150"/>
      <c r="C2" s="151" t="s">
        <v>160</v>
      </c>
      <c r="D2" s="151"/>
      <c r="E2" s="151"/>
      <c r="F2" s="151"/>
      <c r="G2" s="151"/>
      <c r="H2" s="151"/>
      <c r="I2" s="151"/>
      <c r="J2" s="151"/>
      <c r="K2" s="151"/>
      <c r="L2" s="152"/>
      <c r="M2" s="38" t="s">
        <v>50</v>
      </c>
      <c r="N2" s="37">
        <v>46174</v>
      </c>
    </row>
    <row r="3" spans="1:14" ht="15.75" thickBot="1">
      <c r="A3" s="33">
        <v>1</v>
      </c>
      <c r="B3" s="34">
        <v>2</v>
      </c>
      <c r="C3" s="34">
        <v>3</v>
      </c>
      <c r="D3" s="35">
        <v>4</v>
      </c>
      <c r="E3" s="35">
        <v>5</v>
      </c>
      <c r="F3" s="34">
        <v>6</v>
      </c>
      <c r="G3" s="34">
        <v>7</v>
      </c>
      <c r="H3" s="34">
        <v>8</v>
      </c>
      <c r="I3" s="34">
        <v>9</v>
      </c>
      <c r="J3" s="34">
        <v>10</v>
      </c>
      <c r="K3" s="34">
        <v>11</v>
      </c>
      <c r="L3" s="34">
        <v>12</v>
      </c>
      <c r="M3" s="34">
        <v>13</v>
      </c>
      <c r="N3" s="36">
        <v>14</v>
      </c>
    </row>
    <row r="4" spans="1:14" ht="78.75" thickBot="1">
      <c r="A4" s="28" t="s">
        <v>24</v>
      </c>
      <c r="B4" s="30" t="s">
        <v>3</v>
      </c>
      <c r="C4" s="30" t="s">
        <v>4</v>
      </c>
      <c r="D4" s="30" t="s">
        <v>47</v>
      </c>
      <c r="E4" s="30" t="s">
        <v>6</v>
      </c>
      <c r="F4" s="30" t="s">
        <v>25</v>
      </c>
      <c r="G4" s="29" t="s">
        <v>19</v>
      </c>
      <c r="H4" s="29" t="s">
        <v>20</v>
      </c>
      <c r="I4" s="29" t="s">
        <v>26</v>
      </c>
      <c r="J4" s="29" t="s">
        <v>27</v>
      </c>
      <c r="K4" s="31" t="s">
        <v>28</v>
      </c>
      <c r="L4" s="30" t="s">
        <v>29</v>
      </c>
      <c r="M4" s="30" t="s">
        <v>30</v>
      </c>
      <c r="N4" s="32" t="s">
        <v>31</v>
      </c>
    </row>
    <row r="5" spans="1:14" ht="75">
      <c r="A5" s="67">
        <v>1</v>
      </c>
      <c r="B5" s="100" t="s">
        <v>152</v>
      </c>
      <c r="C5" s="95" t="s">
        <v>139</v>
      </c>
      <c r="D5" s="95" t="s">
        <v>153</v>
      </c>
      <c r="E5" s="95" t="s">
        <v>154</v>
      </c>
      <c r="F5" s="101" t="s">
        <v>167</v>
      </c>
      <c r="G5" s="64">
        <v>8</v>
      </c>
      <c r="H5" s="64">
        <v>5</v>
      </c>
      <c r="I5" s="106">
        <v>40</v>
      </c>
      <c r="J5" s="98" t="s">
        <v>162</v>
      </c>
      <c r="K5" s="95" t="s">
        <v>163</v>
      </c>
      <c r="L5" s="95" t="s">
        <v>164</v>
      </c>
      <c r="M5" s="95" t="s">
        <v>168</v>
      </c>
      <c r="N5" s="25"/>
    </row>
    <row r="6" spans="1:14">
      <c r="A6" s="138"/>
      <c r="B6" s="138"/>
      <c r="C6" s="138"/>
      <c r="D6" s="138"/>
      <c r="E6" s="138"/>
      <c r="F6" s="138"/>
      <c r="G6" s="138"/>
      <c r="H6" s="138"/>
      <c r="I6" s="138"/>
      <c r="J6" s="138"/>
      <c r="K6" s="138"/>
      <c r="L6" s="138"/>
      <c r="M6" s="138"/>
      <c r="N6" s="138"/>
    </row>
    <row r="7" spans="1:14" ht="15.75" thickBot="1">
      <c r="A7" s="138"/>
      <c r="B7" s="138"/>
      <c r="C7" s="138"/>
      <c r="D7" s="138"/>
      <c r="E7" s="138"/>
      <c r="F7" s="138"/>
      <c r="G7" s="138"/>
      <c r="H7" s="138"/>
      <c r="I7" s="138"/>
      <c r="J7" s="138"/>
      <c r="K7" s="138"/>
      <c r="L7" s="138"/>
      <c r="M7" s="138"/>
      <c r="N7" s="138"/>
    </row>
    <row r="8" spans="1:14">
      <c r="A8" s="153"/>
      <c r="B8" s="154"/>
      <c r="C8" s="154"/>
      <c r="D8" s="157" t="s">
        <v>32</v>
      </c>
      <c r="E8" s="159"/>
      <c r="F8" s="161" t="s">
        <v>33</v>
      </c>
      <c r="G8" s="162"/>
      <c r="H8" s="162"/>
      <c r="I8" s="163"/>
      <c r="J8" s="167"/>
      <c r="K8" s="168"/>
      <c r="L8" s="157" t="s">
        <v>34</v>
      </c>
      <c r="M8" s="157"/>
      <c r="N8" s="171"/>
    </row>
    <row r="9" spans="1:14" ht="15.75" thickBot="1">
      <c r="A9" s="155"/>
      <c r="B9" s="156"/>
      <c r="C9" s="156"/>
      <c r="D9" s="158"/>
      <c r="E9" s="160"/>
      <c r="F9" s="164"/>
      <c r="G9" s="165"/>
      <c r="H9" s="165"/>
      <c r="I9" s="166"/>
      <c r="J9" s="169"/>
      <c r="K9" s="170"/>
      <c r="L9" s="158"/>
      <c r="M9" s="158"/>
      <c r="N9" s="172"/>
    </row>
    <row r="10" spans="1:14" ht="36.75" customHeight="1" thickBot="1">
      <c r="A10" s="138"/>
      <c r="B10" s="138"/>
      <c r="C10" s="138"/>
      <c r="D10" s="138"/>
      <c r="E10" s="138"/>
      <c r="F10" s="138"/>
      <c r="G10" s="138"/>
      <c r="H10" s="138"/>
      <c r="I10" s="138"/>
      <c r="J10" s="138"/>
      <c r="K10" s="138"/>
      <c r="L10" s="138"/>
      <c r="M10" s="138"/>
      <c r="N10" s="138"/>
    </row>
    <row r="11" spans="1:14" ht="16.5" thickBot="1">
      <c r="A11" s="139" t="s">
        <v>12</v>
      </c>
      <c r="B11" s="140"/>
      <c r="C11" s="140"/>
      <c r="D11" s="140"/>
      <c r="E11" s="140"/>
      <c r="F11" s="140"/>
      <c r="G11" s="140"/>
      <c r="H11" s="140"/>
      <c r="I11" s="140"/>
      <c r="J11" s="140"/>
      <c r="K11" s="140"/>
      <c r="L11" s="140"/>
      <c r="M11" s="140"/>
      <c r="N11" s="141"/>
    </row>
    <row r="12" spans="1:14">
      <c r="A12" s="46">
        <v>1</v>
      </c>
      <c r="B12" s="142" t="s">
        <v>35</v>
      </c>
      <c r="C12" s="143"/>
      <c r="D12" s="143"/>
      <c r="E12" s="143"/>
      <c r="F12" s="143"/>
      <c r="G12" s="143"/>
      <c r="H12" s="143"/>
      <c r="I12" s="143"/>
      <c r="J12" s="143"/>
      <c r="K12" s="143"/>
      <c r="L12" s="143"/>
      <c r="M12" s="143"/>
      <c r="N12" s="144"/>
    </row>
    <row r="13" spans="1:14">
      <c r="A13" s="47">
        <v>2</v>
      </c>
      <c r="B13" s="131" t="s">
        <v>36</v>
      </c>
      <c r="C13" s="132"/>
      <c r="D13" s="132"/>
      <c r="E13" s="132"/>
      <c r="F13" s="132"/>
      <c r="G13" s="132"/>
      <c r="H13" s="132"/>
      <c r="I13" s="132"/>
      <c r="J13" s="132"/>
      <c r="K13" s="132"/>
      <c r="L13" s="132"/>
      <c r="M13" s="132"/>
      <c r="N13" s="133"/>
    </row>
    <row r="14" spans="1:14">
      <c r="A14" s="47">
        <v>3</v>
      </c>
      <c r="B14" s="145" t="s">
        <v>23</v>
      </c>
      <c r="C14" s="132"/>
      <c r="D14" s="132"/>
      <c r="E14" s="132"/>
      <c r="F14" s="132"/>
      <c r="G14" s="132"/>
      <c r="H14" s="132"/>
      <c r="I14" s="132"/>
      <c r="J14" s="132"/>
      <c r="K14" s="132"/>
      <c r="L14" s="132"/>
      <c r="M14" s="132"/>
      <c r="N14" s="133"/>
    </row>
    <row r="15" spans="1:14">
      <c r="A15" s="47">
        <v>4</v>
      </c>
      <c r="B15" s="131" t="s">
        <v>49</v>
      </c>
      <c r="C15" s="132"/>
      <c r="D15" s="132"/>
      <c r="E15" s="132"/>
      <c r="F15" s="132"/>
      <c r="G15" s="132"/>
      <c r="H15" s="132"/>
      <c r="I15" s="132"/>
      <c r="J15" s="132"/>
      <c r="K15" s="132"/>
      <c r="L15" s="132"/>
      <c r="M15" s="132"/>
      <c r="N15" s="133"/>
    </row>
    <row r="16" spans="1:14">
      <c r="A16" s="47">
        <v>5</v>
      </c>
      <c r="B16" s="131" t="s">
        <v>37</v>
      </c>
      <c r="C16" s="132"/>
      <c r="D16" s="132"/>
      <c r="E16" s="132"/>
      <c r="F16" s="132"/>
      <c r="G16" s="132"/>
      <c r="H16" s="132"/>
      <c r="I16" s="132"/>
      <c r="J16" s="132"/>
      <c r="K16" s="132"/>
      <c r="L16" s="132"/>
      <c r="M16" s="132"/>
      <c r="N16" s="133"/>
    </row>
    <row r="17" spans="1:14">
      <c r="A17" s="47">
        <v>6</v>
      </c>
      <c r="B17" s="131" t="s">
        <v>38</v>
      </c>
      <c r="C17" s="132"/>
      <c r="D17" s="132"/>
      <c r="E17" s="132"/>
      <c r="F17" s="132"/>
      <c r="G17" s="132"/>
      <c r="H17" s="132"/>
      <c r="I17" s="132"/>
      <c r="J17" s="132"/>
      <c r="K17" s="132"/>
      <c r="L17" s="132"/>
      <c r="M17" s="132"/>
      <c r="N17" s="133"/>
    </row>
    <row r="18" spans="1:14">
      <c r="A18" s="47">
        <v>7</v>
      </c>
      <c r="B18" s="131" t="s">
        <v>39</v>
      </c>
      <c r="C18" s="132"/>
      <c r="D18" s="132"/>
      <c r="E18" s="132"/>
      <c r="F18" s="132"/>
      <c r="G18" s="132"/>
      <c r="H18" s="132"/>
      <c r="I18" s="132"/>
      <c r="J18" s="132"/>
      <c r="K18" s="132"/>
      <c r="L18" s="132"/>
      <c r="M18" s="132"/>
      <c r="N18" s="133"/>
    </row>
    <row r="19" spans="1:14">
      <c r="A19" s="47">
        <v>8</v>
      </c>
      <c r="B19" s="131" t="s">
        <v>40</v>
      </c>
      <c r="C19" s="132"/>
      <c r="D19" s="132"/>
      <c r="E19" s="132"/>
      <c r="F19" s="132"/>
      <c r="G19" s="132"/>
      <c r="H19" s="132"/>
      <c r="I19" s="132"/>
      <c r="J19" s="132"/>
      <c r="K19" s="132"/>
      <c r="L19" s="132"/>
      <c r="M19" s="132"/>
      <c r="N19" s="133"/>
    </row>
    <row r="20" spans="1:14">
      <c r="A20" s="47">
        <v>9</v>
      </c>
      <c r="B20" s="131" t="s">
        <v>41</v>
      </c>
      <c r="C20" s="132"/>
      <c r="D20" s="132"/>
      <c r="E20" s="132"/>
      <c r="F20" s="132"/>
      <c r="G20" s="132"/>
      <c r="H20" s="132"/>
      <c r="I20" s="132"/>
      <c r="J20" s="132"/>
      <c r="K20" s="132"/>
      <c r="L20" s="132"/>
      <c r="M20" s="132"/>
      <c r="N20" s="133"/>
    </row>
    <row r="21" spans="1:14">
      <c r="A21" s="47">
        <v>10</v>
      </c>
      <c r="B21" s="131" t="s">
        <v>42</v>
      </c>
      <c r="C21" s="132"/>
      <c r="D21" s="132"/>
      <c r="E21" s="132"/>
      <c r="F21" s="132"/>
      <c r="G21" s="132"/>
      <c r="H21" s="132"/>
      <c r="I21" s="132"/>
      <c r="J21" s="132"/>
      <c r="K21" s="132"/>
      <c r="L21" s="132"/>
      <c r="M21" s="132"/>
      <c r="N21" s="133"/>
    </row>
    <row r="22" spans="1:14">
      <c r="A22" s="47">
        <v>11</v>
      </c>
      <c r="B22" s="131" t="s">
        <v>43</v>
      </c>
      <c r="C22" s="132"/>
      <c r="D22" s="132"/>
      <c r="E22" s="132"/>
      <c r="F22" s="132"/>
      <c r="G22" s="132"/>
      <c r="H22" s="132"/>
      <c r="I22" s="132"/>
      <c r="J22" s="132"/>
      <c r="K22" s="132"/>
      <c r="L22" s="132"/>
      <c r="M22" s="132"/>
      <c r="N22" s="133"/>
    </row>
    <row r="23" spans="1:14">
      <c r="A23" s="47">
        <v>12</v>
      </c>
      <c r="B23" s="131" t="s">
        <v>44</v>
      </c>
      <c r="C23" s="132"/>
      <c r="D23" s="132"/>
      <c r="E23" s="132"/>
      <c r="F23" s="132"/>
      <c r="G23" s="132"/>
      <c r="H23" s="132"/>
      <c r="I23" s="132"/>
      <c r="J23" s="132"/>
      <c r="K23" s="132"/>
      <c r="L23" s="132"/>
      <c r="M23" s="132"/>
      <c r="N23" s="133"/>
    </row>
    <row r="24" spans="1:14">
      <c r="A24" s="47">
        <v>13</v>
      </c>
      <c r="B24" s="131" t="s">
        <v>45</v>
      </c>
      <c r="C24" s="132"/>
      <c r="D24" s="132"/>
      <c r="E24" s="132"/>
      <c r="F24" s="132"/>
      <c r="G24" s="132"/>
      <c r="H24" s="132"/>
      <c r="I24" s="132"/>
      <c r="J24" s="132"/>
      <c r="K24" s="132"/>
      <c r="L24" s="132"/>
      <c r="M24" s="132"/>
      <c r="N24" s="133"/>
    </row>
    <row r="25" spans="1:14" ht="15.75" thickBot="1">
      <c r="A25" s="48">
        <v>14</v>
      </c>
      <c r="B25" s="134" t="s">
        <v>46</v>
      </c>
      <c r="C25" s="135"/>
      <c r="D25" s="135"/>
      <c r="E25" s="135"/>
      <c r="F25" s="135"/>
      <c r="G25" s="135"/>
      <c r="H25" s="135"/>
      <c r="I25" s="135"/>
      <c r="J25" s="135"/>
      <c r="K25" s="135"/>
      <c r="L25" s="135"/>
      <c r="M25" s="135"/>
      <c r="N25" s="136"/>
    </row>
    <row r="26" spans="1:14" ht="5.25" customHeight="1"/>
    <row r="27" spans="1:14">
      <c r="A27" s="137" t="s">
        <v>75</v>
      </c>
      <c r="B27" s="137"/>
      <c r="C27" s="137"/>
      <c r="D27" s="137"/>
      <c r="E27" s="137"/>
      <c r="F27" s="137"/>
      <c r="G27" s="137"/>
      <c r="H27" s="137"/>
      <c r="I27" s="137"/>
      <c r="J27" s="137"/>
      <c r="K27" s="137"/>
      <c r="L27" s="137"/>
      <c r="M27" s="137"/>
      <c r="N27" s="137"/>
    </row>
  </sheetData>
  <mergeCells count="27">
    <mergeCell ref="A1:N1"/>
    <mergeCell ref="A2:B2"/>
    <mergeCell ref="C2:L2"/>
    <mergeCell ref="A6:N7"/>
    <mergeCell ref="A8:C9"/>
    <mergeCell ref="D8:D9"/>
    <mergeCell ref="E8:E9"/>
    <mergeCell ref="F8:I9"/>
    <mergeCell ref="J8:K9"/>
    <mergeCell ref="L8:N9"/>
    <mergeCell ref="B21:N21"/>
    <mergeCell ref="A10:N10"/>
    <mergeCell ref="A11:N11"/>
    <mergeCell ref="B12:N12"/>
    <mergeCell ref="B13:N13"/>
    <mergeCell ref="B14:N14"/>
    <mergeCell ref="B15:N15"/>
    <mergeCell ref="B16:N16"/>
    <mergeCell ref="B17:N17"/>
    <mergeCell ref="B18:N18"/>
    <mergeCell ref="B19:N19"/>
    <mergeCell ref="B20:N20"/>
    <mergeCell ref="B22:N22"/>
    <mergeCell ref="B23:N23"/>
    <mergeCell ref="B24:N24"/>
    <mergeCell ref="B25:N25"/>
    <mergeCell ref="A27:N27"/>
  </mergeCells>
  <pageMargins left="0.70866141732283472" right="0.70866141732283472" top="0.74803149606299213" bottom="0.74803149606299213" header="0.31496062992125984" footer="0.31496062992125984"/>
  <pageSetup paperSize="9" scale="49" fitToHeight="0" orientation="landscape" verticalDpi="0" r:id="rId1"/>
  <headerFooter>
    <oddFooter>Sayfa &amp;P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zoomScale="70" zoomScaleNormal="70" workbookViewId="0">
      <pane xSplit="15" ySplit="6" topLeftCell="P7" activePane="bottomRight" state="frozen"/>
      <selection pane="topRight" activeCell="P1" sqref="P1"/>
      <selection pane="bottomLeft" activeCell="A7" sqref="A7"/>
      <selection pane="bottomRight" activeCell="D51" sqref="D51"/>
    </sheetView>
  </sheetViews>
  <sheetFormatPr defaultRowHeight="15"/>
  <cols>
    <col min="1" max="1" width="4.42578125" style="17" bestFit="1" customWidth="1"/>
    <col min="2" max="2" width="14.28515625" style="17" customWidth="1"/>
    <col min="3" max="3" width="36.140625" style="17" customWidth="1"/>
    <col min="4" max="4" width="46.140625" style="17" customWidth="1"/>
    <col min="5" max="5" width="77.140625" style="17" customWidth="1"/>
    <col min="6" max="13" width="15.7109375" style="17" customWidth="1"/>
    <col min="14" max="14" width="20.5703125" style="17" bestFit="1" customWidth="1"/>
    <col min="15" max="15" width="25" style="17" customWidth="1"/>
    <col min="16" max="16384" width="9.140625" style="17"/>
  </cols>
  <sheetData>
    <row r="1" spans="1:15" ht="68.25" customHeight="1" thickBot="1">
      <c r="A1" s="146" t="s">
        <v>89</v>
      </c>
      <c r="B1" s="205"/>
      <c r="C1" s="205"/>
      <c r="D1" s="205"/>
      <c r="E1" s="205"/>
      <c r="F1" s="205"/>
      <c r="G1" s="205"/>
      <c r="H1" s="205"/>
      <c r="I1" s="205"/>
      <c r="J1" s="205"/>
      <c r="K1" s="205"/>
      <c r="L1" s="205"/>
      <c r="M1" s="205"/>
      <c r="N1" s="205"/>
      <c r="O1" s="206"/>
    </row>
    <row r="2" spans="1:15" ht="21" customHeight="1" thickBot="1">
      <c r="A2" s="207" t="s">
        <v>22</v>
      </c>
      <c r="B2" s="208"/>
      <c r="C2" s="152" t="s">
        <v>157</v>
      </c>
      <c r="D2" s="209"/>
      <c r="E2" s="209"/>
      <c r="F2" s="209"/>
      <c r="G2" s="209"/>
      <c r="H2" s="209"/>
      <c r="I2" s="209"/>
      <c r="J2" s="209"/>
      <c r="K2" s="209"/>
      <c r="L2" s="209"/>
      <c r="M2" s="209"/>
      <c r="N2" s="209"/>
      <c r="O2" s="210"/>
    </row>
    <row r="3" spans="1:15" ht="15.75" thickBot="1">
      <c r="A3" s="19">
        <v>1</v>
      </c>
      <c r="B3" s="20">
        <v>2</v>
      </c>
      <c r="C3" s="20">
        <v>3</v>
      </c>
      <c r="D3" s="20">
        <v>4</v>
      </c>
      <c r="E3" s="21">
        <v>5</v>
      </c>
      <c r="F3" s="20">
        <v>6</v>
      </c>
      <c r="G3" s="20">
        <v>7</v>
      </c>
      <c r="H3" s="20">
        <v>8</v>
      </c>
      <c r="I3" s="20">
        <v>9</v>
      </c>
      <c r="J3" s="20">
        <v>10</v>
      </c>
      <c r="K3" s="20">
        <v>11</v>
      </c>
      <c r="L3" s="20">
        <v>12</v>
      </c>
      <c r="M3" s="20">
        <v>13</v>
      </c>
      <c r="N3" s="53">
        <v>14</v>
      </c>
      <c r="O3" s="213" t="s">
        <v>21</v>
      </c>
    </row>
    <row r="4" spans="1:15" ht="45" thickBot="1">
      <c r="A4" s="22" t="s">
        <v>24</v>
      </c>
      <c r="B4" s="23" t="s">
        <v>3</v>
      </c>
      <c r="C4" s="23" t="s">
        <v>4</v>
      </c>
      <c r="D4" s="23" t="s">
        <v>5</v>
      </c>
      <c r="E4" s="23" t="s">
        <v>6</v>
      </c>
      <c r="F4" s="23" t="s">
        <v>13</v>
      </c>
      <c r="G4" s="23" t="s">
        <v>14</v>
      </c>
      <c r="H4" s="23" t="s">
        <v>15</v>
      </c>
      <c r="I4" s="23" t="s">
        <v>19</v>
      </c>
      <c r="J4" s="23" t="s">
        <v>16</v>
      </c>
      <c r="K4" s="23" t="s">
        <v>17</v>
      </c>
      <c r="L4" s="23" t="s">
        <v>18</v>
      </c>
      <c r="M4" s="23" t="s">
        <v>20</v>
      </c>
      <c r="N4" s="54" t="s">
        <v>7</v>
      </c>
      <c r="O4" s="214"/>
    </row>
    <row r="5" spans="1:15">
      <c r="A5" s="216"/>
      <c r="B5" s="177"/>
      <c r="C5" s="177"/>
      <c r="D5" s="177"/>
      <c r="E5" s="24" t="s">
        <v>8</v>
      </c>
      <c r="F5" s="177"/>
      <c r="G5" s="177"/>
      <c r="H5" s="177"/>
      <c r="I5" s="179" t="s">
        <v>9</v>
      </c>
      <c r="J5" s="179"/>
      <c r="K5" s="179"/>
      <c r="L5" s="179"/>
      <c r="M5" s="179" t="s">
        <v>9</v>
      </c>
      <c r="N5" s="211" t="s">
        <v>10</v>
      </c>
      <c r="O5" s="214"/>
    </row>
    <row r="6" spans="1:15" ht="15.75" thickBot="1">
      <c r="A6" s="217"/>
      <c r="B6" s="178"/>
      <c r="C6" s="178"/>
      <c r="D6" s="178"/>
      <c r="E6" s="102" t="s">
        <v>11</v>
      </c>
      <c r="F6" s="178"/>
      <c r="G6" s="178"/>
      <c r="H6" s="178"/>
      <c r="I6" s="180"/>
      <c r="J6" s="180"/>
      <c r="K6" s="180"/>
      <c r="L6" s="180"/>
      <c r="M6" s="180"/>
      <c r="N6" s="212"/>
      <c r="O6" s="215"/>
    </row>
    <row r="7" spans="1:15" ht="31.5">
      <c r="A7" s="189">
        <v>1</v>
      </c>
      <c r="B7" s="191" t="s">
        <v>144</v>
      </c>
      <c r="C7" s="193" t="s">
        <v>139</v>
      </c>
      <c r="D7" s="193" t="str">
        <f>'Birim Risk Yönetim Eylem Planı '!D8</f>
        <v>Projelerin planlanan sürede 
tamamlanması ve maliyet artışı ve itibar kaybı 
yaşanmaması</v>
      </c>
      <c r="E7" s="105" t="str">
        <f>'Birim Risk Yönetim Eylem Planı '!E8</f>
        <v>Projelerin planlanan sürede ve bütçede tamamlanamaması nedeniyle maliyet artışı, gecikme ve itibar kaybı oluşması.</v>
      </c>
      <c r="F7" s="186">
        <v>9</v>
      </c>
      <c r="G7" s="186">
        <v>9</v>
      </c>
      <c r="H7" s="186">
        <v>9</v>
      </c>
      <c r="I7" s="187">
        <f>(H7+G7+F7)/3</f>
        <v>9</v>
      </c>
      <c r="J7" s="186">
        <v>1</v>
      </c>
      <c r="K7" s="186">
        <v>2</v>
      </c>
      <c r="L7" s="186">
        <v>2</v>
      </c>
      <c r="M7" s="187">
        <f>(J7+K7+L7)/3</f>
        <v>1.6666666666666667</v>
      </c>
      <c r="N7" s="184">
        <v>18</v>
      </c>
      <c r="O7" s="185" t="s">
        <v>181</v>
      </c>
    </row>
    <row r="8" spans="1:15" ht="45">
      <c r="A8" s="190"/>
      <c r="B8" s="192"/>
      <c r="C8" s="194"/>
      <c r="D8" s="194"/>
      <c r="E8" s="104" t="s">
        <v>169</v>
      </c>
      <c r="F8" s="186"/>
      <c r="G8" s="186"/>
      <c r="H8" s="186"/>
      <c r="I8" s="187"/>
      <c r="J8" s="186"/>
      <c r="K8" s="186"/>
      <c r="L8" s="186"/>
      <c r="M8" s="187"/>
      <c r="N8" s="184"/>
      <c r="O8" s="186"/>
    </row>
    <row r="9" spans="1:15" ht="31.5" customHeight="1">
      <c r="A9" s="190">
        <v>2</v>
      </c>
      <c r="B9" s="191" t="s">
        <v>143</v>
      </c>
      <c r="C9" s="193" t="s">
        <v>139</v>
      </c>
      <c r="D9" s="193" t="str">
        <f>'Birim Risk Yönetim Eylem Planı '!D9</f>
        <v>Kurumsal altyapının geliştirilmesi</v>
      </c>
      <c r="E9" s="105" t="str">
        <f>'Birim Risk Yönetim Eylem Planı '!E9</f>
        <v>Yetersiz altyapı nedeniyle hizmet kalitesinin ve kurumsal işleyişin aksaması.</v>
      </c>
      <c r="F9" s="186">
        <v>8</v>
      </c>
      <c r="G9" s="186">
        <v>9</v>
      </c>
      <c r="H9" s="186">
        <v>9</v>
      </c>
      <c r="I9" s="187">
        <f t="shared" ref="I9" si="0">(H9+G9+F9)/3</f>
        <v>8.6666666666666661</v>
      </c>
      <c r="J9" s="186">
        <v>2</v>
      </c>
      <c r="K9" s="186">
        <v>3</v>
      </c>
      <c r="L9" s="186">
        <v>3</v>
      </c>
      <c r="M9" s="187">
        <f t="shared" ref="M9" si="1">(J9+K9+L9)/3</f>
        <v>2.6666666666666665</v>
      </c>
      <c r="N9" s="184">
        <v>27</v>
      </c>
      <c r="O9" s="185" t="s">
        <v>181</v>
      </c>
    </row>
    <row r="10" spans="1:15" ht="30">
      <c r="A10" s="190"/>
      <c r="B10" s="192"/>
      <c r="C10" s="194"/>
      <c r="D10" s="194"/>
      <c r="E10" s="103" t="s">
        <v>170</v>
      </c>
      <c r="F10" s="186"/>
      <c r="G10" s="186"/>
      <c r="H10" s="186"/>
      <c r="I10" s="187"/>
      <c r="J10" s="186"/>
      <c r="K10" s="186"/>
      <c r="L10" s="186"/>
      <c r="M10" s="187"/>
      <c r="N10" s="184"/>
      <c r="O10" s="186"/>
    </row>
    <row r="11" spans="1:15" ht="31.5" customHeight="1">
      <c r="A11" s="190">
        <v>3</v>
      </c>
      <c r="B11" s="191" t="s">
        <v>145</v>
      </c>
      <c r="C11" s="193" t="s">
        <v>139</v>
      </c>
      <c r="D11" s="193" t="str">
        <f>'Birim Risk Yönetim Eylem Planı '!D10</f>
        <v>Fiziki alanların standartlara uygun olması geliştirilmesi.</v>
      </c>
      <c r="E11" s="105" t="str">
        <f>'Birim Risk Yönetim Eylem Planı '!E10</f>
        <v>Fiziki alanların standartlara uygun olmaması nedeniyle güvenlik ve hizmet kalitesi sorunlarının oluşması.</v>
      </c>
      <c r="F11" s="186">
        <v>6</v>
      </c>
      <c r="G11" s="186">
        <v>5</v>
      </c>
      <c r="H11" s="186">
        <v>5</v>
      </c>
      <c r="I11" s="187">
        <f t="shared" ref="I11" si="2">(H11+G11+F11)/3</f>
        <v>5.333333333333333</v>
      </c>
      <c r="J11" s="186">
        <v>1</v>
      </c>
      <c r="K11" s="186">
        <v>2</v>
      </c>
      <c r="L11" s="186">
        <v>3</v>
      </c>
      <c r="M11" s="187">
        <f t="shared" ref="M11" si="3">(J11+K11+L11)/3</f>
        <v>2</v>
      </c>
      <c r="N11" s="188">
        <v>10</v>
      </c>
      <c r="O11" s="185" t="s">
        <v>181</v>
      </c>
    </row>
    <row r="12" spans="1:15" ht="30.75" thickBot="1">
      <c r="A12" s="190"/>
      <c r="B12" s="192"/>
      <c r="C12" s="194"/>
      <c r="D12" s="194"/>
      <c r="E12" s="103" t="s">
        <v>171</v>
      </c>
      <c r="F12" s="186"/>
      <c r="G12" s="186"/>
      <c r="H12" s="186"/>
      <c r="I12" s="187"/>
      <c r="J12" s="186"/>
      <c r="K12" s="186"/>
      <c r="L12" s="186"/>
      <c r="M12" s="187"/>
      <c r="N12" s="188"/>
      <c r="O12" s="186"/>
    </row>
    <row r="13" spans="1:15" ht="27.75" customHeight="1">
      <c r="A13" s="189">
        <v>4</v>
      </c>
      <c r="B13" s="191" t="s">
        <v>146</v>
      </c>
      <c r="C13" s="193" t="s">
        <v>139</v>
      </c>
      <c r="D13" s="193" t="str">
        <f>'Birim Risk Yönetim Eylem Planı '!D11</f>
        <v>İhale süreçlerinde problemlerin yaşanmaması</v>
      </c>
      <c r="E13" s="105" t="str">
        <f>'Birim Risk Yönetim Eylem Planı '!E11</f>
        <v>İhale sürecinde gecikme, itiraz, usulsüzlük veya hukuki sorunların yaşanması.</v>
      </c>
      <c r="F13" s="186">
        <v>6</v>
      </c>
      <c r="G13" s="186">
        <v>7</v>
      </c>
      <c r="H13" s="186">
        <v>7</v>
      </c>
      <c r="I13" s="187">
        <f t="shared" ref="I13" si="4">(H13+G13+F13)/3</f>
        <v>6.666666666666667</v>
      </c>
      <c r="J13" s="186">
        <v>5</v>
      </c>
      <c r="K13" s="186">
        <v>5</v>
      </c>
      <c r="L13" s="186">
        <v>5</v>
      </c>
      <c r="M13" s="187">
        <f t="shared" ref="M13" si="5">(J13+K13+L13)/3</f>
        <v>5</v>
      </c>
      <c r="N13" s="184">
        <v>35</v>
      </c>
      <c r="O13" s="185" t="s">
        <v>181</v>
      </c>
    </row>
    <row r="14" spans="1:15" ht="30">
      <c r="A14" s="190"/>
      <c r="B14" s="192"/>
      <c r="C14" s="194"/>
      <c r="D14" s="194"/>
      <c r="E14" s="103" t="s">
        <v>172</v>
      </c>
      <c r="F14" s="186"/>
      <c r="G14" s="186"/>
      <c r="H14" s="186"/>
      <c r="I14" s="187"/>
      <c r="J14" s="186"/>
      <c r="K14" s="186"/>
      <c r="L14" s="186"/>
      <c r="M14" s="187"/>
      <c r="N14" s="184"/>
      <c r="O14" s="186"/>
    </row>
    <row r="15" spans="1:15" ht="27.75" customHeight="1">
      <c r="A15" s="190">
        <v>5</v>
      </c>
      <c r="B15" s="191" t="s">
        <v>147</v>
      </c>
      <c r="C15" s="193" t="s">
        <v>139</v>
      </c>
      <c r="D15" s="193" t="str">
        <f>'Birim Risk Yönetim Eylem Planı '!D12</f>
        <v>İş sağlığı ve güvenliği konularında eksiksiz işleyişin sağlanması</v>
      </c>
      <c r="E15" s="105" t="str">
        <f>'Birim Risk Yönetim Eylem Planı '!E12</f>
        <v>İş kazaları, yaralanmalar ve iş güvenliği ihlallerinin meydana gelmesi.</v>
      </c>
      <c r="F15" s="186">
        <v>9</v>
      </c>
      <c r="G15" s="186">
        <v>8</v>
      </c>
      <c r="H15" s="186">
        <v>7</v>
      </c>
      <c r="I15" s="187">
        <f t="shared" ref="I15" si="6">(H15+G15+F15)/3</f>
        <v>8</v>
      </c>
      <c r="J15" s="186">
        <v>2</v>
      </c>
      <c r="K15" s="186">
        <v>1</v>
      </c>
      <c r="L15" s="186">
        <v>2</v>
      </c>
      <c r="M15" s="187">
        <f t="shared" ref="M15" si="7">(J15+K15+L15)/3</f>
        <v>1.6666666666666667</v>
      </c>
      <c r="N15" s="184">
        <v>16</v>
      </c>
      <c r="O15" s="185" t="s">
        <v>181</v>
      </c>
    </row>
    <row r="16" spans="1:15" ht="45" customHeight="1">
      <c r="A16" s="190"/>
      <c r="B16" s="192"/>
      <c r="C16" s="194"/>
      <c r="D16" s="194"/>
      <c r="E16" s="103" t="s">
        <v>173</v>
      </c>
      <c r="F16" s="186"/>
      <c r="G16" s="186"/>
      <c r="H16" s="186"/>
      <c r="I16" s="187"/>
      <c r="J16" s="186"/>
      <c r="K16" s="186"/>
      <c r="L16" s="186"/>
      <c r="M16" s="187"/>
      <c r="N16" s="184"/>
      <c r="O16" s="186"/>
    </row>
    <row r="17" spans="1:15" ht="27.75" customHeight="1">
      <c r="A17" s="190">
        <v>6</v>
      </c>
      <c r="B17" s="191" t="s">
        <v>148</v>
      </c>
      <c r="C17" s="193" t="s">
        <v>139</v>
      </c>
      <c r="D17" s="195" t="str">
        <f>'Birim Risk Yönetim Eylem Planı '!D13</f>
        <v>Yaklaşık maliyet hataları yaşanmaması</v>
      </c>
      <c r="E17" s="105" t="str">
        <f>'Birim Risk Yönetim Eylem Planı '!E13</f>
        <v>Yanlış maliyet hesabı nedeniyle bütçe sapması ve maddi kayıp oluşması.</v>
      </c>
      <c r="F17" s="197">
        <v>8</v>
      </c>
      <c r="G17" s="197">
        <v>9</v>
      </c>
      <c r="H17" s="197">
        <v>9</v>
      </c>
      <c r="I17" s="187">
        <f t="shared" ref="I17" si="8">(H17+G17+F17)/3</f>
        <v>8.6666666666666661</v>
      </c>
      <c r="J17" s="197">
        <v>4</v>
      </c>
      <c r="K17" s="197">
        <v>3</v>
      </c>
      <c r="L17" s="197">
        <v>3</v>
      </c>
      <c r="M17" s="187">
        <f t="shared" ref="M17" si="9">(J17+K17+L17)/3</f>
        <v>3.3333333333333335</v>
      </c>
      <c r="N17" s="225">
        <v>27</v>
      </c>
      <c r="O17" s="185" t="s">
        <v>181</v>
      </c>
    </row>
    <row r="18" spans="1:15" ht="30">
      <c r="A18" s="190"/>
      <c r="B18" s="192"/>
      <c r="C18" s="194"/>
      <c r="D18" s="196"/>
      <c r="E18" s="103" t="s">
        <v>174</v>
      </c>
      <c r="F18" s="198"/>
      <c r="G18" s="198"/>
      <c r="H18" s="198"/>
      <c r="I18" s="187"/>
      <c r="J18" s="198"/>
      <c r="K18" s="198"/>
      <c r="L18" s="198"/>
      <c r="M18" s="187"/>
      <c r="N18" s="226"/>
      <c r="O18" s="186"/>
    </row>
    <row r="19" spans="1:15" ht="47.25" hidden="1">
      <c r="A19" s="189">
        <v>7</v>
      </c>
      <c r="B19" s="191" t="s">
        <v>142</v>
      </c>
      <c r="C19" s="193" t="s">
        <v>139</v>
      </c>
      <c r="D19" s="195" t="str">
        <f>'Birim Risk Yönetim Eylem Planı '!D14</f>
        <v>Arıza taleplerinin hızlı ve zamanında giderilmesini sağlamak.</v>
      </c>
      <c r="E19" s="105" t="str">
        <f>'Birim Risk Yönetim Eylem Planı '!E14</f>
        <v>Arıza taleplerine zamanında müdahale edilememesi nedeniyle hizmetlerin aksaması, iş süreçlerinin gecikmesi ve kullanıcı memnuniyetsizliğinin oluşması.</v>
      </c>
      <c r="F19" s="186"/>
      <c r="G19" s="186"/>
      <c r="H19" s="186"/>
      <c r="I19" s="187"/>
      <c r="J19" s="186"/>
      <c r="K19" s="186"/>
      <c r="L19" s="186"/>
      <c r="M19" s="224"/>
      <c r="N19" s="184"/>
      <c r="O19" s="185" t="s">
        <v>57</v>
      </c>
    </row>
    <row r="20" spans="1:15" ht="30" hidden="1">
      <c r="A20" s="190"/>
      <c r="B20" s="192"/>
      <c r="C20" s="194"/>
      <c r="D20" s="196"/>
      <c r="E20" s="103" t="s">
        <v>175</v>
      </c>
      <c r="F20" s="186"/>
      <c r="G20" s="186"/>
      <c r="H20" s="186"/>
      <c r="I20" s="187"/>
      <c r="J20" s="186"/>
      <c r="K20" s="186"/>
      <c r="L20" s="186"/>
      <c r="M20" s="224"/>
      <c r="N20" s="184"/>
      <c r="O20" s="186"/>
    </row>
    <row r="21" spans="1:15" ht="31.5" hidden="1">
      <c r="A21" s="190">
        <v>8</v>
      </c>
      <c r="B21" s="191" t="s">
        <v>149</v>
      </c>
      <c r="C21" s="193" t="s">
        <v>139</v>
      </c>
      <c r="D21" s="195" t="str">
        <f>'Birim Risk Yönetim Eylem Planı '!D15</f>
        <v>Sistem arızalarının en aza indirilmesi (Elektrik,tesisat, asansör vb.)</v>
      </c>
      <c r="E21" s="105" t="str">
        <f>'Birim Risk Yönetim Eylem Planı '!E15</f>
        <v>Elektrik, tesisat, asansör vb. sistem arızalarının hizmeti aksatması ve güvenlik riski oluşturması.</v>
      </c>
      <c r="F21" s="186"/>
      <c r="G21" s="186"/>
      <c r="H21" s="186"/>
      <c r="I21" s="187"/>
      <c r="J21" s="186"/>
      <c r="K21" s="186"/>
      <c r="L21" s="186"/>
      <c r="M21" s="224"/>
      <c r="N21" s="184"/>
      <c r="O21" s="185" t="s">
        <v>57</v>
      </c>
    </row>
    <row r="22" spans="1:15" ht="30" hidden="1">
      <c r="A22" s="190"/>
      <c r="B22" s="192"/>
      <c r="C22" s="194"/>
      <c r="D22" s="196"/>
      <c r="E22" s="103" t="s">
        <v>176</v>
      </c>
      <c r="F22" s="186"/>
      <c r="G22" s="186"/>
      <c r="H22" s="186"/>
      <c r="I22" s="187"/>
      <c r="J22" s="186"/>
      <c r="K22" s="186"/>
      <c r="L22" s="186"/>
      <c r="M22" s="224"/>
      <c r="N22" s="184"/>
      <c r="O22" s="186"/>
    </row>
    <row r="23" spans="1:15" ht="47.25" hidden="1">
      <c r="A23" s="190">
        <v>9</v>
      </c>
      <c r="B23" s="191" t="s">
        <v>150</v>
      </c>
      <c r="C23" s="193" t="s">
        <v>139</v>
      </c>
      <c r="D23" s="195" t="str">
        <f>'Birim Risk Yönetim Eylem Planı '!D16</f>
        <v>Isıtma/soğutma sistemlerinin verimli çalışması  
hizmet kalitesinin yülseltme ve enerji kaybı yaşanmaması</v>
      </c>
      <c r="E23" s="105" t="str">
        <f>'Birim Risk Yönetim Eylem Planı '!E16</f>
        <v>Isıtma ve soğutma sistemlerinin verimsiz veya arızalı çalışması nedeniyle enerji kaybı, yüksek maliyet ve hizmet kalitesinde düşüş yaşanması.</v>
      </c>
      <c r="F23" s="186"/>
      <c r="G23" s="186"/>
      <c r="H23" s="186"/>
      <c r="I23" s="187"/>
      <c r="J23" s="186"/>
      <c r="K23" s="186"/>
      <c r="L23" s="186"/>
      <c r="M23" s="224"/>
      <c r="N23" s="184"/>
      <c r="O23" s="185" t="s">
        <v>57</v>
      </c>
    </row>
    <row r="24" spans="1:15" ht="30.75" hidden="1" thickBot="1">
      <c r="A24" s="190"/>
      <c r="B24" s="192"/>
      <c r="C24" s="194"/>
      <c r="D24" s="196"/>
      <c r="E24" s="103" t="s">
        <v>177</v>
      </c>
      <c r="F24" s="186"/>
      <c r="G24" s="186"/>
      <c r="H24" s="186"/>
      <c r="I24" s="187"/>
      <c r="J24" s="186"/>
      <c r="K24" s="186"/>
      <c r="L24" s="186"/>
      <c r="M24" s="224"/>
      <c r="N24" s="184"/>
      <c r="O24" s="186"/>
    </row>
    <row r="25" spans="1:15" ht="31.5" hidden="1">
      <c r="A25" s="189">
        <v>10</v>
      </c>
      <c r="B25" s="191" t="s">
        <v>151</v>
      </c>
      <c r="C25" s="193" t="s">
        <v>139</v>
      </c>
      <c r="D25" s="195" t="str">
        <f>'Birim Risk Yönetim Eylem Planı '!D17</f>
        <v>Bakım Onarım hizmetlerinde aksamaların yaşanmaması</v>
      </c>
      <c r="E25" s="105" t="str">
        <f>'Birim Risk Yönetim Eylem Planı '!E17</f>
        <v>Bakım ve onarım gecikmeleri nedeniyle arıza, hizmet kesintisi ve güvenlik sorunlarının oluşması</v>
      </c>
      <c r="F25" s="186"/>
      <c r="G25" s="186"/>
      <c r="H25" s="186"/>
      <c r="I25" s="187"/>
      <c r="J25" s="186"/>
      <c r="K25" s="186"/>
      <c r="L25" s="186"/>
      <c r="M25" s="224"/>
      <c r="N25" s="184"/>
      <c r="O25" s="185" t="s">
        <v>57</v>
      </c>
    </row>
    <row r="26" spans="1:15" ht="30" hidden="1">
      <c r="A26" s="190"/>
      <c r="B26" s="192"/>
      <c r="C26" s="194"/>
      <c r="D26" s="196"/>
      <c r="E26" s="103" t="s">
        <v>178</v>
      </c>
      <c r="F26" s="186"/>
      <c r="G26" s="186"/>
      <c r="H26" s="186"/>
      <c r="I26" s="187"/>
      <c r="J26" s="186"/>
      <c r="K26" s="186"/>
      <c r="L26" s="186"/>
      <c r="M26" s="224"/>
      <c r="N26" s="184"/>
      <c r="O26" s="186"/>
    </row>
    <row r="27" spans="1:15" ht="47.25" hidden="1">
      <c r="A27" s="190">
        <v>11</v>
      </c>
      <c r="B27" s="191" t="s">
        <v>152</v>
      </c>
      <c r="C27" s="193" t="s">
        <v>139</v>
      </c>
      <c r="D27" s="195" t="str">
        <f>'Birim Risk Yönetim Eylem Planı '!D18</f>
        <v>Personel servis hizmetlerinde aksaklık yaşanmaması</v>
      </c>
      <c r="E27" s="105" t="str">
        <f>'Birim Risk Yönetim Eylem Planı '!E18</f>
        <v>Personel servis hizmetlerinde yaşanabilecek gecikme, araç arızası veya sefer iptalleri nedeniyle personel ulaşımının ve iş süreçlerinin aksaması.</v>
      </c>
      <c r="F27" s="186"/>
      <c r="G27" s="186"/>
      <c r="H27" s="186"/>
      <c r="I27" s="187"/>
      <c r="J27" s="186"/>
      <c r="K27" s="186"/>
      <c r="L27" s="186"/>
      <c r="M27" s="224"/>
      <c r="N27" s="184"/>
      <c r="O27" s="185" t="s">
        <v>57</v>
      </c>
    </row>
    <row r="28" spans="1:15" ht="30" hidden="1">
      <c r="A28" s="190"/>
      <c r="B28" s="192"/>
      <c r="C28" s="194"/>
      <c r="D28" s="196"/>
      <c r="E28" s="103" t="s">
        <v>179</v>
      </c>
      <c r="F28" s="186"/>
      <c r="G28" s="186"/>
      <c r="H28" s="186"/>
      <c r="I28" s="187"/>
      <c r="J28" s="186"/>
      <c r="K28" s="186"/>
      <c r="L28" s="186"/>
      <c r="M28" s="224"/>
      <c r="N28" s="184"/>
      <c r="O28" s="186"/>
    </row>
    <row r="29" spans="1:15" s="18" customFormat="1" ht="14.25" customHeight="1">
      <c r="A29" s="174" t="s">
        <v>70</v>
      </c>
      <c r="B29" s="174"/>
      <c r="C29" s="174"/>
      <c r="D29" s="174"/>
      <c r="E29" s="174"/>
      <c r="F29" s="174"/>
      <c r="G29" s="174"/>
      <c r="H29" s="174"/>
      <c r="I29" s="174"/>
      <c r="J29" s="174"/>
      <c r="K29" s="174"/>
      <c r="L29" s="174"/>
      <c r="M29" s="174"/>
      <c r="N29" s="174"/>
      <c r="O29" s="174"/>
    </row>
    <row r="30" spans="1:15" s="18" customFormat="1" ht="15.75" customHeight="1">
      <c r="A30" s="176" t="s">
        <v>71</v>
      </c>
      <c r="B30" s="176"/>
      <c r="C30" s="176"/>
      <c r="D30" s="176"/>
      <c r="E30" s="176"/>
      <c r="F30" s="176"/>
      <c r="G30" s="176"/>
      <c r="H30" s="176"/>
      <c r="I30" s="176"/>
      <c r="J30" s="176"/>
      <c r="K30" s="176"/>
      <c r="L30" s="176"/>
      <c r="M30" s="176"/>
      <c r="N30" s="176"/>
      <c r="O30" s="176"/>
    </row>
    <row r="31" spans="1:15" s="18" customFormat="1" ht="15.75" customHeight="1">
      <c r="A31" s="175" t="s">
        <v>72</v>
      </c>
      <c r="B31" s="175"/>
      <c r="C31" s="175"/>
      <c r="D31" s="175"/>
      <c r="E31" s="175"/>
      <c r="F31" s="175"/>
      <c r="G31" s="175"/>
      <c r="H31" s="175"/>
      <c r="I31" s="175"/>
      <c r="J31" s="175"/>
      <c r="K31" s="175"/>
      <c r="L31" s="175"/>
      <c r="M31" s="175"/>
      <c r="N31" s="175"/>
      <c r="O31" s="175"/>
    </row>
    <row r="32" spans="1:15" s="18" customFormat="1" ht="15.75" customHeight="1">
      <c r="A32" s="175" t="s">
        <v>73</v>
      </c>
      <c r="B32" s="175"/>
      <c r="C32" s="175"/>
      <c r="D32" s="175"/>
      <c r="E32" s="175"/>
      <c r="F32" s="175"/>
      <c r="G32" s="175"/>
      <c r="H32" s="175"/>
      <c r="I32" s="175"/>
      <c r="J32" s="175"/>
      <c r="K32" s="175"/>
      <c r="L32" s="175"/>
      <c r="M32" s="175"/>
      <c r="N32" s="175"/>
      <c r="O32" s="175"/>
    </row>
    <row r="33" spans="1:15" s="18" customFormat="1" ht="15.75" customHeight="1">
      <c r="A33" s="175" t="s">
        <v>74</v>
      </c>
      <c r="B33" s="175"/>
      <c r="C33" s="175"/>
      <c r="D33" s="175"/>
      <c r="E33" s="175"/>
      <c r="F33" s="175"/>
      <c r="G33" s="175"/>
      <c r="H33" s="175"/>
      <c r="I33" s="175"/>
      <c r="J33" s="175"/>
      <c r="K33" s="175"/>
      <c r="L33" s="175"/>
      <c r="M33" s="175"/>
      <c r="N33" s="175"/>
      <c r="O33" s="175"/>
    </row>
    <row r="34" spans="1:15" ht="10.5" customHeight="1" thickBot="1">
      <c r="A34" s="223"/>
      <c r="B34" s="223"/>
      <c r="C34" s="223"/>
      <c r="D34" s="223"/>
      <c r="E34" s="223"/>
      <c r="F34" s="223"/>
      <c r="G34" s="223"/>
      <c r="H34" s="223"/>
      <c r="I34" s="223"/>
      <c r="J34" s="223"/>
      <c r="K34" s="223"/>
      <c r="L34" s="223"/>
      <c r="M34" s="223"/>
      <c r="N34" s="223"/>
      <c r="O34" s="223"/>
    </row>
    <row r="35" spans="1:15" ht="15.75" thickBot="1">
      <c r="A35" s="220" t="s">
        <v>12</v>
      </c>
      <c r="B35" s="221"/>
      <c r="C35" s="221"/>
      <c r="D35" s="221"/>
      <c r="E35" s="221"/>
      <c r="F35" s="221"/>
      <c r="G35" s="221"/>
      <c r="H35" s="221"/>
      <c r="I35" s="221"/>
      <c r="J35" s="221"/>
      <c r="K35" s="221"/>
      <c r="L35" s="221"/>
      <c r="M35" s="221"/>
      <c r="N35" s="221"/>
      <c r="O35" s="222"/>
    </row>
    <row r="36" spans="1:15" s="43" customFormat="1" ht="15" customHeight="1">
      <c r="A36" s="42">
        <v>1</v>
      </c>
      <c r="B36" s="218" t="s">
        <v>60</v>
      </c>
      <c r="C36" s="218"/>
      <c r="D36" s="218"/>
      <c r="E36" s="218"/>
      <c r="F36" s="218"/>
      <c r="G36" s="218"/>
      <c r="H36" s="218"/>
      <c r="I36" s="218"/>
      <c r="J36" s="218"/>
      <c r="K36" s="218"/>
      <c r="L36" s="218"/>
      <c r="M36" s="218"/>
      <c r="N36" s="218"/>
      <c r="O36" s="219"/>
    </row>
    <row r="37" spans="1:15" s="43" customFormat="1" ht="15" customHeight="1">
      <c r="A37" s="44">
        <v>2</v>
      </c>
      <c r="B37" s="199" t="s">
        <v>61</v>
      </c>
      <c r="C37" s="199"/>
      <c r="D37" s="199"/>
      <c r="E37" s="199"/>
      <c r="F37" s="199"/>
      <c r="G37" s="199"/>
      <c r="H37" s="199"/>
      <c r="I37" s="199"/>
      <c r="J37" s="199"/>
      <c r="K37" s="199"/>
      <c r="L37" s="199"/>
      <c r="M37" s="199"/>
      <c r="N37" s="199"/>
      <c r="O37" s="200"/>
    </row>
    <row r="38" spans="1:15" s="43" customFormat="1" ht="15" customHeight="1">
      <c r="A38" s="44">
        <v>3</v>
      </c>
      <c r="B38" s="201" t="s">
        <v>62</v>
      </c>
      <c r="C38" s="201"/>
      <c r="D38" s="201"/>
      <c r="E38" s="201"/>
      <c r="F38" s="201"/>
      <c r="G38" s="201"/>
      <c r="H38" s="201"/>
      <c r="I38" s="201"/>
      <c r="J38" s="201"/>
      <c r="K38" s="201"/>
      <c r="L38" s="201"/>
      <c r="M38" s="201"/>
      <c r="N38" s="201"/>
      <c r="O38" s="202"/>
    </row>
    <row r="39" spans="1:15" s="43" customFormat="1" ht="15" customHeight="1">
      <c r="A39" s="44">
        <v>4</v>
      </c>
      <c r="B39" s="201" t="s">
        <v>63</v>
      </c>
      <c r="C39" s="201"/>
      <c r="D39" s="201"/>
      <c r="E39" s="201"/>
      <c r="F39" s="201"/>
      <c r="G39" s="201"/>
      <c r="H39" s="201"/>
      <c r="I39" s="201"/>
      <c r="J39" s="201"/>
      <c r="K39" s="201"/>
      <c r="L39" s="201"/>
      <c r="M39" s="201"/>
      <c r="N39" s="201"/>
      <c r="O39" s="202"/>
    </row>
    <row r="40" spans="1:15" s="43" customFormat="1" ht="15" customHeight="1">
      <c r="A40" s="44">
        <v>5</v>
      </c>
      <c r="B40" s="199" t="s">
        <v>64</v>
      </c>
      <c r="C40" s="199"/>
      <c r="D40" s="199"/>
      <c r="E40" s="199"/>
      <c r="F40" s="199"/>
      <c r="G40" s="199"/>
      <c r="H40" s="199"/>
      <c r="I40" s="199"/>
      <c r="J40" s="199"/>
      <c r="K40" s="199"/>
      <c r="L40" s="199"/>
      <c r="M40" s="199"/>
      <c r="N40" s="199"/>
      <c r="O40" s="200"/>
    </row>
    <row r="41" spans="1:15" s="43" customFormat="1" ht="15" customHeight="1">
      <c r="A41" s="44">
        <v>6</v>
      </c>
      <c r="B41" s="199" t="s">
        <v>65</v>
      </c>
      <c r="C41" s="199"/>
      <c r="D41" s="199"/>
      <c r="E41" s="199"/>
      <c r="F41" s="199"/>
      <c r="G41" s="199"/>
      <c r="H41" s="199"/>
      <c r="I41" s="199"/>
      <c r="J41" s="199"/>
      <c r="K41" s="199"/>
      <c r="L41" s="199"/>
      <c r="M41" s="199"/>
      <c r="N41" s="199"/>
      <c r="O41" s="200"/>
    </row>
    <row r="42" spans="1:15" s="43" customFormat="1" ht="15" customHeight="1">
      <c r="A42" s="44">
        <v>7</v>
      </c>
      <c r="B42" s="199" t="s">
        <v>66</v>
      </c>
      <c r="C42" s="199"/>
      <c r="D42" s="199"/>
      <c r="E42" s="199"/>
      <c r="F42" s="199"/>
      <c r="G42" s="199"/>
      <c r="H42" s="199"/>
      <c r="I42" s="199"/>
      <c r="J42" s="199"/>
      <c r="K42" s="199"/>
      <c r="L42" s="199"/>
      <c r="M42" s="199"/>
      <c r="N42" s="199"/>
      <c r="O42" s="200"/>
    </row>
    <row r="43" spans="1:15" s="43" customFormat="1" ht="15" customHeight="1">
      <c r="A43" s="44">
        <v>8</v>
      </c>
      <c r="B43" s="201" t="s">
        <v>67</v>
      </c>
      <c r="C43" s="199"/>
      <c r="D43" s="199"/>
      <c r="E43" s="199"/>
      <c r="F43" s="199"/>
      <c r="G43" s="199"/>
      <c r="H43" s="199"/>
      <c r="I43" s="199"/>
      <c r="J43" s="199"/>
      <c r="K43" s="199"/>
      <c r="L43" s="199"/>
      <c r="M43" s="199"/>
      <c r="N43" s="199"/>
      <c r="O43" s="200"/>
    </row>
    <row r="44" spans="1:15" s="43" customFormat="1" ht="15" customHeight="1">
      <c r="A44" s="44">
        <v>9</v>
      </c>
      <c r="B44" s="199" t="s">
        <v>68</v>
      </c>
      <c r="C44" s="199"/>
      <c r="D44" s="199"/>
      <c r="E44" s="199"/>
      <c r="F44" s="199"/>
      <c r="G44" s="199"/>
      <c r="H44" s="199"/>
      <c r="I44" s="199"/>
      <c r="J44" s="199"/>
      <c r="K44" s="199"/>
      <c r="L44" s="199"/>
      <c r="M44" s="199"/>
      <c r="N44" s="199"/>
      <c r="O44" s="200"/>
    </row>
    <row r="45" spans="1:15" s="43" customFormat="1" ht="15" customHeight="1" thickBot="1">
      <c r="A45" s="45">
        <v>10</v>
      </c>
      <c r="B45" s="203" t="s">
        <v>69</v>
      </c>
      <c r="C45" s="203"/>
      <c r="D45" s="203"/>
      <c r="E45" s="203"/>
      <c r="F45" s="203"/>
      <c r="G45" s="203"/>
      <c r="H45" s="203"/>
      <c r="I45" s="203"/>
      <c r="J45" s="203"/>
      <c r="K45" s="203"/>
      <c r="L45" s="203"/>
      <c r="M45" s="203"/>
      <c r="N45" s="203"/>
      <c r="O45" s="204"/>
    </row>
    <row r="47" spans="1:15" ht="36" customHeight="1">
      <c r="B47" s="181" t="s">
        <v>201</v>
      </c>
      <c r="C47" s="181"/>
      <c r="D47" s="181"/>
      <c r="E47" s="181"/>
      <c r="F47" s="181"/>
      <c r="G47" s="181"/>
      <c r="H47" s="181"/>
      <c r="I47" s="181"/>
      <c r="J47" s="181"/>
      <c r="K47" s="181"/>
      <c r="L47" s="181"/>
      <c r="M47" s="181"/>
      <c r="N47" s="181"/>
      <c r="O47" s="181"/>
    </row>
    <row r="49" spans="3:14" ht="15.75">
      <c r="C49" s="40" t="s">
        <v>58</v>
      </c>
      <c r="G49" s="182" t="s">
        <v>58</v>
      </c>
      <c r="H49" s="182"/>
      <c r="N49" s="40" t="s">
        <v>58</v>
      </c>
    </row>
    <row r="50" spans="3:14" ht="36" customHeight="1">
      <c r="C50" s="41" t="s">
        <v>59</v>
      </c>
      <c r="G50" s="183" t="s">
        <v>59</v>
      </c>
      <c r="H50" s="183"/>
      <c r="N50" s="41" t="s">
        <v>59</v>
      </c>
    </row>
    <row r="51" spans="3:14">
      <c r="C51" s="39" t="s">
        <v>195</v>
      </c>
      <c r="G51" s="173" t="s">
        <v>197</v>
      </c>
      <c r="H51" s="173"/>
      <c r="N51" s="39" t="s">
        <v>198</v>
      </c>
    </row>
    <row r="52" spans="3:14">
      <c r="C52" s="39" t="s">
        <v>196</v>
      </c>
      <c r="G52" s="173" t="s">
        <v>191</v>
      </c>
      <c r="H52" s="173"/>
      <c r="N52" s="39" t="s">
        <v>191</v>
      </c>
    </row>
  </sheetData>
  <mergeCells count="193">
    <mergeCell ref="K27:K28"/>
    <mergeCell ref="L27:L28"/>
    <mergeCell ref="M27:M28"/>
    <mergeCell ref="N27:N28"/>
    <mergeCell ref="O27:O28"/>
    <mergeCell ref="A25:A26"/>
    <mergeCell ref="B25:B26"/>
    <mergeCell ref="C25:C26"/>
    <mergeCell ref="D25:D26"/>
    <mergeCell ref="F25:F26"/>
    <mergeCell ref="A27:A28"/>
    <mergeCell ref="B27:B28"/>
    <mergeCell ref="C27:C28"/>
    <mergeCell ref="D27:D28"/>
    <mergeCell ref="F27:F28"/>
    <mergeCell ref="G27:G28"/>
    <mergeCell ref="H27:H28"/>
    <mergeCell ref="I27:I28"/>
    <mergeCell ref="J27:J28"/>
    <mergeCell ref="G25:G26"/>
    <mergeCell ref="H25:H26"/>
    <mergeCell ref="I25:I26"/>
    <mergeCell ref="J25:J26"/>
    <mergeCell ref="K21:K22"/>
    <mergeCell ref="L21:L22"/>
    <mergeCell ref="M21:M22"/>
    <mergeCell ref="N21:N22"/>
    <mergeCell ref="O21:O22"/>
    <mergeCell ref="K23:K24"/>
    <mergeCell ref="L23:L24"/>
    <mergeCell ref="M23:M24"/>
    <mergeCell ref="N23:N24"/>
    <mergeCell ref="O23:O24"/>
    <mergeCell ref="K25:K26"/>
    <mergeCell ref="L25:L26"/>
    <mergeCell ref="M25:M26"/>
    <mergeCell ref="N25:N26"/>
    <mergeCell ref="O25:O26"/>
    <mergeCell ref="A23:A24"/>
    <mergeCell ref="B23:B24"/>
    <mergeCell ref="C23:C24"/>
    <mergeCell ref="D23:D24"/>
    <mergeCell ref="F23:F24"/>
    <mergeCell ref="G23:G24"/>
    <mergeCell ref="H23:H24"/>
    <mergeCell ref="I23:I24"/>
    <mergeCell ref="J23:J24"/>
    <mergeCell ref="A21:A22"/>
    <mergeCell ref="B21:B22"/>
    <mergeCell ref="C21:C22"/>
    <mergeCell ref="D21:D22"/>
    <mergeCell ref="F21:F22"/>
    <mergeCell ref="G21:G22"/>
    <mergeCell ref="H21:H22"/>
    <mergeCell ref="I21:I22"/>
    <mergeCell ref="J21:J22"/>
    <mergeCell ref="C15:C16"/>
    <mergeCell ref="D15:D16"/>
    <mergeCell ref="F15:F16"/>
    <mergeCell ref="K11:K12"/>
    <mergeCell ref="L11:L12"/>
    <mergeCell ref="M11:M12"/>
    <mergeCell ref="D13:D14"/>
    <mergeCell ref="M13:M14"/>
    <mergeCell ref="A34:O34"/>
    <mergeCell ref="G15:G16"/>
    <mergeCell ref="H15:H16"/>
    <mergeCell ref="M19:M20"/>
    <mergeCell ref="N19:N20"/>
    <mergeCell ref="O19:O20"/>
    <mergeCell ref="G19:G20"/>
    <mergeCell ref="H19:H20"/>
    <mergeCell ref="I19:I20"/>
    <mergeCell ref="J19:J20"/>
    <mergeCell ref="K19:K20"/>
    <mergeCell ref="L19:L20"/>
    <mergeCell ref="K17:K18"/>
    <mergeCell ref="L17:L18"/>
    <mergeCell ref="M17:M18"/>
    <mergeCell ref="N17:N18"/>
    <mergeCell ref="B36:O36"/>
    <mergeCell ref="A35:O35"/>
    <mergeCell ref="A13:A14"/>
    <mergeCell ref="B13:B14"/>
    <mergeCell ref="O9:O10"/>
    <mergeCell ref="A11:A12"/>
    <mergeCell ref="B11:B12"/>
    <mergeCell ref="C11:C12"/>
    <mergeCell ref="D11:D12"/>
    <mergeCell ref="F11:F12"/>
    <mergeCell ref="G11:G12"/>
    <mergeCell ref="H11:H12"/>
    <mergeCell ref="I11:I12"/>
    <mergeCell ref="J11:J12"/>
    <mergeCell ref="I9:I10"/>
    <mergeCell ref="J9:J10"/>
    <mergeCell ref="K9:K10"/>
    <mergeCell ref="L9:L10"/>
    <mergeCell ref="M9:M10"/>
    <mergeCell ref="N9:N10"/>
    <mergeCell ref="C13:C14"/>
    <mergeCell ref="F13:F14"/>
    <mergeCell ref="A15:A16"/>
    <mergeCell ref="B15:B16"/>
    <mergeCell ref="A1:O1"/>
    <mergeCell ref="A2:B2"/>
    <mergeCell ref="C2:O2"/>
    <mergeCell ref="A9:A10"/>
    <mergeCell ref="B9:B10"/>
    <mergeCell ref="C9:C10"/>
    <mergeCell ref="D9:D10"/>
    <mergeCell ref="F9:F10"/>
    <mergeCell ref="G9:G10"/>
    <mergeCell ref="H9:H10"/>
    <mergeCell ref="F7:F8"/>
    <mergeCell ref="J5:J6"/>
    <mergeCell ref="K5:K6"/>
    <mergeCell ref="L5:L6"/>
    <mergeCell ref="M5:M6"/>
    <mergeCell ref="N5:N6"/>
    <mergeCell ref="A7:A8"/>
    <mergeCell ref="B7:B8"/>
    <mergeCell ref="C7:C8"/>
    <mergeCell ref="D7:D8"/>
    <mergeCell ref="O3:O6"/>
    <mergeCell ref="A5:A6"/>
    <mergeCell ref="B5:B6"/>
    <mergeCell ref="C5:C6"/>
    <mergeCell ref="B40:O40"/>
    <mergeCell ref="B41:O41"/>
    <mergeCell ref="B42:O42"/>
    <mergeCell ref="B43:O43"/>
    <mergeCell ref="B37:O37"/>
    <mergeCell ref="B38:O38"/>
    <mergeCell ref="B39:O39"/>
    <mergeCell ref="B44:O44"/>
    <mergeCell ref="B45:O45"/>
    <mergeCell ref="O17:O18"/>
    <mergeCell ref="A19:A20"/>
    <mergeCell ref="B19:B20"/>
    <mergeCell ref="C19:C20"/>
    <mergeCell ref="D19:D20"/>
    <mergeCell ref="F19:F20"/>
    <mergeCell ref="A17:A18"/>
    <mergeCell ref="B17:B18"/>
    <mergeCell ref="C17:C18"/>
    <mergeCell ref="D17:D18"/>
    <mergeCell ref="F17:F18"/>
    <mergeCell ref="G17:G18"/>
    <mergeCell ref="H17:H18"/>
    <mergeCell ref="I17:I18"/>
    <mergeCell ref="J17:J18"/>
    <mergeCell ref="M7:M8"/>
    <mergeCell ref="N7:N8"/>
    <mergeCell ref="O7:O8"/>
    <mergeCell ref="G7:G8"/>
    <mergeCell ref="H7:H8"/>
    <mergeCell ref="I7:I8"/>
    <mergeCell ref="J7:J8"/>
    <mergeCell ref="K7:K8"/>
    <mergeCell ref="O15:O16"/>
    <mergeCell ref="I15:I16"/>
    <mergeCell ref="J15:J16"/>
    <mergeCell ref="K15:K16"/>
    <mergeCell ref="L15:L16"/>
    <mergeCell ref="M15:M16"/>
    <mergeCell ref="N15:N16"/>
    <mergeCell ref="N11:N12"/>
    <mergeCell ref="O11:O12"/>
    <mergeCell ref="G52:H52"/>
    <mergeCell ref="A29:O29"/>
    <mergeCell ref="A31:O31"/>
    <mergeCell ref="A32:O32"/>
    <mergeCell ref="A33:O33"/>
    <mergeCell ref="A30:O30"/>
    <mergeCell ref="D5:D6"/>
    <mergeCell ref="F5:F6"/>
    <mergeCell ref="G5:G6"/>
    <mergeCell ref="H5:H6"/>
    <mergeCell ref="I5:I6"/>
    <mergeCell ref="B47:O47"/>
    <mergeCell ref="G49:H49"/>
    <mergeCell ref="G50:H50"/>
    <mergeCell ref="G51:H51"/>
    <mergeCell ref="N13:N14"/>
    <mergeCell ref="O13:O14"/>
    <mergeCell ref="G13:G14"/>
    <mergeCell ref="H13:H14"/>
    <mergeCell ref="I13:I14"/>
    <mergeCell ref="J13:J14"/>
    <mergeCell ref="K13:K14"/>
    <mergeCell ref="L13:L14"/>
    <mergeCell ref="L7:L8"/>
  </mergeCells>
  <pageMargins left="0.70866141732283472" right="0.70866141732283472" top="0.74803149606299213" bottom="0.74803149606299213" header="0.31496062992125984" footer="0.31496062992125984"/>
  <pageSetup paperSize="9" scale="49" fitToHeight="0" orientation="landscape" verticalDpi="0" r:id="rId1"/>
  <headerFooter>
    <oddFooter>Sayfa &amp;P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zoomScale="70" zoomScaleNormal="70" workbookViewId="0">
      <pane xSplit="15" ySplit="6" topLeftCell="P7" activePane="bottomRight" state="frozen"/>
      <selection pane="topRight" activeCell="P1" sqref="P1"/>
      <selection pane="bottomLeft" activeCell="A7" sqref="A7"/>
      <selection pane="bottomRight" activeCell="B47" sqref="B47:O47"/>
    </sheetView>
  </sheetViews>
  <sheetFormatPr defaultRowHeight="15"/>
  <cols>
    <col min="1" max="1" width="4.42578125" style="17" bestFit="1" customWidth="1"/>
    <col min="2" max="2" width="14.28515625" style="17" customWidth="1"/>
    <col min="3" max="3" width="36.140625" style="17" customWidth="1"/>
    <col min="4" max="4" width="46.140625" style="17" customWidth="1"/>
    <col min="5" max="5" width="77.140625" style="17" customWidth="1"/>
    <col min="6" max="13" width="15.7109375" style="17" customWidth="1"/>
    <col min="14" max="14" width="20.5703125" style="17" bestFit="1" customWidth="1"/>
    <col min="15" max="15" width="25" style="17" customWidth="1"/>
    <col min="16" max="16384" width="9.140625" style="17"/>
  </cols>
  <sheetData>
    <row r="1" spans="1:15" ht="68.25" customHeight="1" thickBot="1">
      <c r="A1" s="146" t="s">
        <v>89</v>
      </c>
      <c r="B1" s="205"/>
      <c r="C1" s="205"/>
      <c r="D1" s="205"/>
      <c r="E1" s="205"/>
      <c r="F1" s="205"/>
      <c r="G1" s="205"/>
      <c r="H1" s="205"/>
      <c r="I1" s="205"/>
      <c r="J1" s="205"/>
      <c r="K1" s="205"/>
      <c r="L1" s="205"/>
      <c r="M1" s="205"/>
      <c r="N1" s="205"/>
      <c r="O1" s="206"/>
    </row>
    <row r="2" spans="1:15" ht="21" customHeight="1" thickBot="1">
      <c r="A2" s="207" t="s">
        <v>22</v>
      </c>
      <c r="B2" s="208"/>
      <c r="C2" s="152" t="s">
        <v>158</v>
      </c>
      <c r="D2" s="209"/>
      <c r="E2" s="209"/>
      <c r="F2" s="209"/>
      <c r="G2" s="209"/>
      <c r="H2" s="209"/>
      <c r="I2" s="209"/>
      <c r="J2" s="209"/>
      <c r="K2" s="209"/>
      <c r="L2" s="209"/>
      <c r="M2" s="209"/>
      <c r="N2" s="209"/>
      <c r="O2" s="210"/>
    </row>
    <row r="3" spans="1:15" ht="15.75" thickBot="1">
      <c r="A3" s="19">
        <v>1</v>
      </c>
      <c r="B3" s="20">
        <v>2</v>
      </c>
      <c r="C3" s="20">
        <v>3</v>
      </c>
      <c r="D3" s="20">
        <v>4</v>
      </c>
      <c r="E3" s="21">
        <v>5</v>
      </c>
      <c r="F3" s="20">
        <v>6</v>
      </c>
      <c r="G3" s="20">
        <v>7</v>
      </c>
      <c r="H3" s="20">
        <v>8</v>
      </c>
      <c r="I3" s="20">
        <v>9</v>
      </c>
      <c r="J3" s="20">
        <v>10</v>
      </c>
      <c r="K3" s="20">
        <v>11</v>
      </c>
      <c r="L3" s="20">
        <v>12</v>
      </c>
      <c r="M3" s="20">
        <v>13</v>
      </c>
      <c r="N3" s="53">
        <v>14</v>
      </c>
      <c r="O3" s="213" t="s">
        <v>21</v>
      </c>
    </row>
    <row r="4" spans="1:15" ht="45" thickBot="1">
      <c r="A4" s="22" t="s">
        <v>24</v>
      </c>
      <c r="B4" s="23" t="s">
        <v>3</v>
      </c>
      <c r="C4" s="23" t="s">
        <v>4</v>
      </c>
      <c r="D4" s="23" t="s">
        <v>5</v>
      </c>
      <c r="E4" s="23" t="s">
        <v>6</v>
      </c>
      <c r="F4" s="23" t="s">
        <v>13</v>
      </c>
      <c r="G4" s="23" t="s">
        <v>14</v>
      </c>
      <c r="H4" s="23" t="s">
        <v>15</v>
      </c>
      <c r="I4" s="23" t="s">
        <v>19</v>
      </c>
      <c r="J4" s="23" t="s">
        <v>16</v>
      </c>
      <c r="K4" s="23" t="s">
        <v>17</v>
      </c>
      <c r="L4" s="23" t="s">
        <v>18</v>
      </c>
      <c r="M4" s="23" t="s">
        <v>20</v>
      </c>
      <c r="N4" s="54" t="s">
        <v>7</v>
      </c>
      <c r="O4" s="214"/>
    </row>
    <row r="5" spans="1:15">
      <c r="A5" s="216"/>
      <c r="B5" s="177"/>
      <c r="C5" s="177"/>
      <c r="D5" s="177"/>
      <c r="E5" s="24" t="s">
        <v>8</v>
      </c>
      <c r="F5" s="177"/>
      <c r="G5" s="177"/>
      <c r="H5" s="177"/>
      <c r="I5" s="179" t="s">
        <v>9</v>
      </c>
      <c r="J5" s="179"/>
      <c r="K5" s="179"/>
      <c r="L5" s="179"/>
      <c r="M5" s="179" t="s">
        <v>9</v>
      </c>
      <c r="N5" s="211" t="s">
        <v>10</v>
      </c>
      <c r="O5" s="214"/>
    </row>
    <row r="6" spans="1:15" ht="15.75" thickBot="1">
      <c r="A6" s="217"/>
      <c r="B6" s="178"/>
      <c r="C6" s="178"/>
      <c r="D6" s="178"/>
      <c r="E6" s="102" t="s">
        <v>11</v>
      </c>
      <c r="F6" s="178"/>
      <c r="G6" s="178"/>
      <c r="H6" s="178"/>
      <c r="I6" s="180"/>
      <c r="J6" s="180"/>
      <c r="K6" s="180"/>
      <c r="L6" s="180"/>
      <c r="M6" s="180"/>
      <c r="N6" s="212"/>
      <c r="O6" s="215"/>
    </row>
    <row r="7" spans="1:15" ht="31.5" hidden="1">
      <c r="A7" s="189">
        <v>1</v>
      </c>
      <c r="B7" s="191" t="s">
        <v>144</v>
      </c>
      <c r="C7" s="193" t="s">
        <v>139</v>
      </c>
      <c r="D7" s="193" t="str">
        <f>'Birim Risk Yönetim Eylem Planı '!D8</f>
        <v>Projelerin planlanan sürede 
tamamlanması ve maliyet artışı ve itibar kaybı 
yaşanmaması</v>
      </c>
      <c r="E7" s="105" t="str">
        <f>'Birim Risk Yönetim Eylem Planı '!E8</f>
        <v>Projelerin planlanan sürede ve bütçede tamamlanamaması nedeniyle maliyet artışı, gecikme ve itibar kaybı oluşması.</v>
      </c>
      <c r="F7" s="186"/>
      <c r="G7" s="186"/>
      <c r="H7" s="186"/>
      <c r="I7" s="187"/>
      <c r="J7" s="186"/>
      <c r="K7" s="186"/>
      <c r="L7" s="186"/>
      <c r="M7" s="224"/>
      <c r="N7" s="184"/>
      <c r="O7" s="185" t="s">
        <v>57</v>
      </c>
    </row>
    <row r="8" spans="1:15" ht="45" hidden="1">
      <c r="A8" s="190"/>
      <c r="B8" s="192"/>
      <c r="C8" s="194"/>
      <c r="D8" s="194"/>
      <c r="E8" s="104" t="s">
        <v>169</v>
      </c>
      <c r="F8" s="186"/>
      <c r="G8" s="186"/>
      <c r="H8" s="186"/>
      <c r="I8" s="187"/>
      <c r="J8" s="186"/>
      <c r="K8" s="186"/>
      <c r="L8" s="186"/>
      <c r="M8" s="224"/>
      <c r="N8" s="184"/>
      <c r="O8" s="186"/>
    </row>
    <row r="9" spans="1:15" ht="31.5" hidden="1">
      <c r="A9" s="190">
        <v>2</v>
      </c>
      <c r="B9" s="191" t="s">
        <v>143</v>
      </c>
      <c r="C9" s="193" t="s">
        <v>139</v>
      </c>
      <c r="D9" s="193" t="str">
        <f>'Birim Risk Yönetim Eylem Planı '!D9</f>
        <v>Kurumsal altyapının geliştirilmesi</v>
      </c>
      <c r="E9" s="105" t="str">
        <f>'Birim Risk Yönetim Eylem Planı '!E9</f>
        <v>Yetersiz altyapı nedeniyle hizmet kalitesinin ve kurumsal işleyişin aksaması.</v>
      </c>
      <c r="F9" s="186"/>
      <c r="G9" s="186"/>
      <c r="H9" s="186"/>
      <c r="I9" s="187"/>
      <c r="J9" s="186"/>
      <c r="K9" s="186"/>
      <c r="L9" s="186"/>
      <c r="M9" s="224"/>
      <c r="N9" s="184"/>
      <c r="O9" s="185" t="s">
        <v>57</v>
      </c>
    </row>
    <row r="10" spans="1:15" ht="30" hidden="1">
      <c r="A10" s="190"/>
      <c r="B10" s="192"/>
      <c r="C10" s="194"/>
      <c r="D10" s="194"/>
      <c r="E10" s="103" t="s">
        <v>170</v>
      </c>
      <c r="F10" s="186"/>
      <c r="G10" s="186"/>
      <c r="H10" s="186"/>
      <c r="I10" s="187"/>
      <c r="J10" s="186"/>
      <c r="K10" s="186"/>
      <c r="L10" s="186"/>
      <c r="M10" s="224"/>
      <c r="N10" s="184"/>
      <c r="O10" s="186"/>
    </row>
    <row r="11" spans="1:15" ht="31.5" hidden="1">
      <c r="A11" s="190">
        <v>3</v>
      </c>
      <c r="B11" s="191" t="s">
        <v>145</v>
      </c>
      <c r="C11" s="193" t="s">
        <v>139</v>
      </c>
      <c r="D11" s="193" t="str">
        <f>'Birim Risk Yönetim Eylem Planı '!D10</f>
        <v>Fiziki alanların standartlara uygun olması geliştirilmesi.</v>
      </c>
      <c r="E11" s="105" t="str">
        <f>'Birim Risk Yönetim Eylem Planı '!E10</f>
        <v>Fiziki alanların standartlara uygun olmaması nedeniyle güvenlik ve hizmet kalitesi sorunlarının oluşması.</v>
      </c>
      <c r="F11" s="186"/>
      <c r="G11" s="186"/>
      <c r="H11" s="186"/>
      <c r="I11" s="187"/>
      <c r="J11" s="186"/>
      <c r="K11" s="186"/>
      <c r="L11" s="186"/>
      <c r="M11" s="224"/>
      <c r="N11" s="184"/>
      <c r="O11" s="185" t="s">
        <v>57</v>
      </c>
    </row>
    <row r="12" spans="1:15" ht="30.75" hidden="1" thickBot="1">
      <c r="A12" s="190"/>
      <c r="B12" s="192"/>
      <c r="C12" s="194"/>
      <c r="D12" s="194"/>
      <c r="E12" s="103" t="s">
        <v>171</v>
      </c>
      <c r="F12" s="186"/>
      <c r="G12" s="186"/>
      <c r="H12" s="186"/>
      <c r="I12" s="187"/>
      <c r="J12" s="186"/>
      <c r="K12" s="186"/>
      <c r="L12" s="186"/>
      <c r="M12" s="224"/>
      <c r="N12" s="184"/>
      <c r="O12" s="186"/>
    </row>
    <row r="13" spans="1:15" ht="27.75" hidden="1" customHeight="1">
      <c r="A13" s="189">
        <v>4</v>
      </c>
      <c r="B13" s="191" t="s">
        <v>146</v>
      </c>
      <c r="C13" s="193" t="s">
        <v>139</v>
      </c>
      <c r="D13" s="193" t="str">
        <f>'Birim Risk Yönetim Eylem Planı '!D11</f>
        <v>İhale süreçlerinde problemlerin yaşanmaması</v>
      </c>
      <c r="E13" s="105" t="str">
        <f>'Birim Risk Yönetim Eylem Planı '!E11</f>
        <v>İhale sürecinde gecikme, itiraz, usulsüzlük veya hukuki sorunların yaşanması.</v>
      </c>
      <c r="F13" s="186"/>
      <c r="G13" s="186"/>
      <c r="H13" s="186"/>
      <c r="I13" s="187"/>
      <c r="J13" s="186"/>
      <c r="K13" s="186"/>
      <c r="L13" s="186"/>
      <c r="M13" s="224"/>
      <c r="N13" s="184"/>
      <c r="O13" s="185" t="s">
        <v>57</v>
      </c>
    </row>
    <row r="14" spans="1:15" ht="30" hidden="1">
      <c r="A14" s="190"/>
      <c r="B14" s="192"/>
      <c r="C14" s="194"/>
      <c r="D14" s="194"/>
      <c r="E14" s="103" t="s">
        <v>172</v>
      </c>
      <c r="F14" s="186"/>
      <c r="G14" s="186"/>
      <c r="H14" s="186"/>
      <c r="I14" s="187"/>
      <c r="J14" s="186"/>
      <c r="K14" s="186"/>
      <c r="L14" s="186"/>
      <c r="M14" s="224"/>
      <c r="N14" s="184"/>
      <c r="O14" s="186"/>
    </row>
    <row r="15" spans="1:15" ht="27.75" hidden="1" customHeight="1">
      <c r="A15" s="190">
        <v>5</v>
      </c>
      <c r="B15" s="191" t="s">
        <v>147</v>
      </c>
      <c r="C15" s="193" t="s">
        <v>139</v>
      </c>
      <c r="D15" s="193" t="str">
        <f>'Birim Risk Yönetim Eylem Planı '!D12</f>
        <v>İş sağlığı ve güvenliği konularında eksiksiz işleyişin sağlanması</v>
      </c>
      <c r="E15" s="105" t="str">
        <f>'Birim Risk Yönetim Eylem Planı '!E12</f>
        <v>İş kazaları, yaralanmalar ve iş güvenliği ihlallerinin meydana gelmesi.</v>
      </c>
      <c r="F15" s="186"/>
      <c r="G15" s="186"/>
      <c r="H15" s="186"/>
      <c r="I15" s="187"/>
      <c r="J15" s="186"/>
      <c r="K15" s="186"/>
      <c r="L15" s="186"/>
      <c r="M15" s="224"/>
      <c r="N15" s="184"/>
      <c r="O15" s="185" t="s">
        <v>57</v>
      </c>
    </row>
    <row r="16" spans="1:15" ht="45" hidden="1">
      <c r="A16" s="190"/>
      <c r="B16" s="192"/>
      <c r="C16" s="194"/>
      <c r="D16" s="194"/>
      <c r="E16" s="103" t="s">
        <v>173</v>
      </c>
      <c r="F16" s="186"/>
      <c r="G16" s="186"/>
      <c r="H16" s="186"/>
      <c r="I16" s="187"/>
      <c r="J16" s="186"/>
      <c r="K16" s="186"/>
      <c r="L16" s="186"/>
      <c r="M16" s="224"/>
      <c r="N16" s="184"/>
      <c r="O16" s="186"/>
    </row>
    <row r="17" spans="1:15" ht="27.75" hidden="1" customHeight="1">
      <c r="A17" s="190">
        <v>6</v>
      </c>
      <c r="B17" s="191" t="s">
        <v>148</v>
      </c>
      <c r="C17" s="193" t="s">
        <v>139</v>
      </c>
      <c r="D17" s="195" t="str">
        <f>'Birim Risk Yönetim Eylem Planı '!D13</f>
        <v>Yaklaşık maliyet hataları yaşanmaması</v>
      </c>
      <c r="E17" s="105" t="str">
        <f>'Birim Risk Yönetim Eylem Planı '!E13</f>
        <v>Yanlış maliyet hesabı nedeniyle bütçe sapması ve maddi kayıp oluşması.</v>
      </c>
      <c r="F17" s="197"/>
      <c r="G17" s="197"/>
      <c r="H17" s="197"/>
      <c r="I17" s="229"/>
      <c r="J17" s="197"/>
      <c r="K17" s="197"/>
      <c r="L17" s="197"/>
      <c r="M17" s="231"/>
      <c r="N17" s="225"/>
      <c r="O17" s="227" t="s">
        <v>57</v>
      </c>
    </row>
    <row r="18" spans="1:15" ht="30.75" hidden="1" thickBot="1">
      <c r="A18" s="190"/>
      <c r="B18" s="192"/>
      <c r="C18" s="194"/>
      <c r="D18" s="196"/>
      <c r="E18" s="103" t="s">
        <v>174</v>
      </c>
      <c r="F18" s="198"/>
      <c r="G18" s="198"/>
      <c r="H18" s="198"/>
      <c r="I18" s="230"/>
      <c r="J18" s="198"/>
      <c r="K18" s="198"/>
      <c r="L18" s="198"/>
      <c r="M18" s="232"/>
      <c r="N18" s="226"/>
      <c r="O18" s="228"/>
    </row>
    <row r="19" spans="1:15" ht="47.25">
      <c r="A19" s="189">
        <v>1</v>
      </c>
      <c r="B19" s="191" t="s">
        <v>142</v>
      </c>
      <c r="C19" s="193" t="s">
        <v>139</v>
      </c>
      <c r="D19" s="195" t="str">
        <f>'Birim Risk Yönetim Eylem Planı '!D14</f>
        <v>Arıza taleplerinin hızlı ve zamanında giderilmesini sağlamak.</v>
      </c>
      <c r="E19" s="105" t="str">
        <f>'Birim Risk Yönetim Eylem Planı '!E14</f>
        <v>Arıza taleplerine zamanında müdahale edilememesi nedeniyle hizmetlerin aksaması, iş süreçlerinin gecikmesi ve kullanıcı memnuniyetsizliğinin oluşması.</v>
      </c>
      <c r="F19" s="186">
        <v>7</v>
      </c>
      <c r="G19" s="186">
        <v>8</v>
      </c>
      <c r="H19" s="186">
        <v>8</v>
      </c>
      <c r="I19" s="187">
        <f>(H19+G19+F19)/3</f>
        <v>7.666666666666667</v>
      </c>
      <c r="J19" s="186">
        <v>5</v>
      </c>
      <c r="K19" s="186">
        <v>4</v>
      </c>
      <c r="L19" s="186">
        <v>3</v>
      </c>
      <c r="M19" s="224">
        <f>(J19+K19+L19)/3</f>
        <v>4</v>
      </c>
      <c r="N19" s="184">
        <v>32</v>
      </c>
      <c r="O19" s="185" t="s">
        <v>182</v>
      </c>
    </row>
    <row r="20" spans="1:15" ht="30">
      <c r="A20" s="190"/>
      <c r="B20" s="192"/>
      <c r="C20" s="194"/>
      <c r="D20" s="196"/>
      <c r="E20" s="103" t="s">
        <v>175</v>
      </c>
      <c r="F20" s="186"/>
      <c r="G20" s="186"/>
      <c r="H20" s="186"/>
      <c r="I20" s="187"/>
      <c r="J20" s="186"/>
      <c r="K20" s="186"/>
      <c r="L20" s="186"/>
      <c r="M20" s="224"/>
      <c r="N20" s="184"/>
      <c r="O20" s="186"/>
    </row>
    <row r="21" spans="1:15" ht="31.5" customHeight="1">
      <c r="A21" s="190">
        <v>2</v>
      </c>
      <c r="B21" s="191" t="s">
        <v>149</v>
      </c>
      <c r="C21" s="193" t="s">
        <v>139</v>
      </c>
      <c r="D21" s="195" t="str">
        <f>'Birim Risk Yönetim Eylem Planı '!D15</f>
        <v>Sistem arızalarının en aza indirilmesi (Elektrik,tesisat, asansör vb.)</v>
      </c>
      <c r="E21" s="105" t="str">
        <f>'Birim Risk Yönetim Eylem Planı '!E15</f>
        <v>Elektrik, tesisat, asansör vb. sistem arızalarının hizmeti aksatması ve güvenlik riski oluşturması.</v>
      </c>
      <c r="F21" s="186">
        <v>8</v>
      </c>
      <c r="G21" s="186">
        <v>8</v>
      </c>
      <c r="H21" s="186">
        <v>10</v>
      </c>
      <c r="I21" s="187">
        <f>(H21+G21+F21)/3</f>
        <v>8.6666666666666661</v>
      </c>
      <c r="J21" s="186">
        <v>2</v>
      </c>
      <c r="K21" s="186">
        <v>1</v>
      </c>
      <c r="L21" s="186">
        <v>5</v>
      </c>
      <c r="M21" s="187">
        <f t="shared" ref="M21:M25" si="0">(J21+K21+L21)/3</f>
        <v>2.6666666666666665</v>
      </c>
      <c r="N21" s="184">
        <v>27</v>
      </c>
      <c r="O21" s="185" t="s">
        <v>182</v>
      </c>
    </row>
    <row r="22" spans="1:15" ht="30">
      <c r="A22" s="190"/>
      <c r="B22" s="192"/>
      <c r="C22" s="194"/>
      <c r="D22" s="196"/>
      <c r="E22" s="103" t="s">
        <v>176</v>
      </c>
      <c r="F22" s="186"/>
      <c r="G22" s="186"/>
      <c r="H22" s="186"/>
      <c r="I22" s="187"/>
      <c r="J22" s="186"/>
      <c r="K22" s="186"/>
      <c r="L22" s="186"/>
      <c r="M22" s="187"/>
      <c r="N22" s="184"/>
      <c r="O22" s="186"/>
    </row>
    <row r="23" spans="1:15" ht="47.25">
      <c r="A23" s="190">
        <v>3</v>
      </c>
      <c r="B23" s="191" t="s">
        <v>150</v>
      </c>
      <c r="C23" s="193" t="s">
        <v>139</v>
      </c>
      <c r="D23" s="195" t="str">
        <f>'Birim Risk Yönetim Eylem Planı '!D16</f>
        <v>Isıtma/soğutma sistemlerinin verimli çalışması  
hizmet kalitesinin yülseltme ve enerji kaybı yaşanmaması</v>
      </c>
      <c r="E23" s="105" t="str">
        <f>'Birim Risk Yönetim Eylem Planı '!E16</f>
        <v>Isıtma ve soğutma sistemlerinin verimsiz veya arızalı çalışması nedeniyle enerji kaybı, yüksek maliyet ve hizmet kalitesinde düşüş yaşanması.</v>
      </c>
      <c r="F23" s="186">
        <v>8</v>
      </c>
      <c r="G23" s="186">
        <v>5</v>
      </c>
      <c r="H23" s="186">
        <v>9</v>
      </c>
      <c r="I23" s="187">
        <f>(H23+G23+F23)/3</f>
        <v>7.333333333333333</v>
      </c>
      <c r="J23" s="186">
        <v>4</v>
      </c>
      <c r="K23" s="186">
        <v>2</v>
      </c>
      <c r="L23" s="186">
        <v>5</v>
      </c>
      <c r="M23" s="187">
        <f t="shared" si="0"/>
        <v>3.6666666666666665</v>
      </c>
      <c r="N23" s="184">
        <v>28</v>
      </c>
      <c r="O23" s="185" t="s">
        <v>182</v>
      </c>
    </row>
    <row r="24" spans="1:15" ht="30.75" thickBot="1">
      <c r="A24" s="190"/>
      <c r="B24" s="192"/>
      <c r="C24" s="194"/>
      <c r="D24" s="196"/>
      <c r="E24" s="103" t="s">
        <v>177</v>
      </c>
      <c r="F24" s="186"/>
      <c r="G24" s="186"/>
      <c r="H24" s="186"/>
      <c r="I24" s="187"/>
      <c r="J24" s="186"/>
      <c r="K24" s="186"/>
      <c r="L24" s="186"/>
      <c r="M24" s="187"/>
      <c r="N24" s="184"/>
      <c r="O24" s="186"/>
    </row>
    <row r="25" spans="1:15" ht="31.5" customHeight="1">
      <c r="A25" s="189">
        <v>4</v>
      </c>
      <c r="B25" s="191" t="s">
        <v>151</v>
      </c>
      <c r="C25" s="193" t="s">
        <v>139</v>
      </c>
      <c r="D25" s="195" t="str">
        <f>'Birim Risk Yönetim Eylem Planı '!D17</f>
        <v>Bakım Onarım hizmetlerinde aksamaların yaşanmaması</v>
      </c>
      <c r="E25" s="105" t="str">
        <f>'Birim Risk Yönetim Eylem Planı '!E17</f>
        <v>Bakım ve onarım gecikmeleri nedeniyle arıza, hizmet kesintisi ve güvenlik sorunlarının oluşması</v>
      </c>
      <c r="F25" s="186">
        <v>9</v>
      </c>
      <c r="G25" s="186">
        <v>9</v>
      </c>
      <c r="H25" s="186">
        <v>9</v>
      </c>
      <c r="I25" s="187">
        <v>9</v>
      </c>
      <c r="J25" s="186">
        <v>3</v>
      </c>
      <c r="K25" s="186">
        <v>4</v>
      </c>
      <c r="L25" s="186">
        <v>4</v>
      </c>
      <c r="M25" s="187">
        <f t="shared" si="0"/>
        <v>3.6666666666666665</v>
      </c>
      <c r="N25" s="184">
        <v>36</v>
      </c>
      <c r="O25" s="185" t="s">
        <v>182</v>
      </c>
    </row>
    <row r="26" spans="1:15" ht="30">
      <c r="A26" s="190"/>
      <c r="B26" s="192"/>
      <c r="C26" s="194"/>
      <c r="D26" s="196"/>
      <c r="E26" s="103" t="s">
        <v>178</v>
      </c>
      <c r="F26" s="186"/>
      <c r="G26" s="186"/>
      <c r="H26" s="186"/>
      <c r="I26" s="187"/>
      <c r="J26" s="186"/>
      <c r="K26" s="186"/>
      <c r="L26" s="186"/>
      <c r="M26" s="187"/>
      <c r="N26" s="184"/>
      <c r="O26" s="186"/>
    </row>
    <row r="27" spans="1:15" ht="47.25" hidden="1">
      <c r="A27" s="190">
        <v>11</v>
      </c>
      <c r="B27" s="191" t="s">
        <v>152</v>
      </c>
      <c r="C27" s="193" t="s">
        <v>139</v>
      </c>
      <c r="D27" s="195" t="str">
        <f>'Birim Risk Yönetim Eylem Planı '!D18</f>
        <v>Personel servis hizmetlerinde aksaklık yaşanmaması</v>
      </c>
      <c r="E27" s="105" t="str">
        <f>'Birim Risk Yönetim Eylem Planı '!E18</f>
        <v>Personel servis hizmetlerinde yaşanabilecek gecikme, araç arızası veya sefer iptalleri nedeniyle personel ulaşımının ve iş süreçlerinin aksaması.</v>
      </c>
      <c r="F27" s="186"/>
      <c r="G27" s="186"/>
      <c r="H27" s="186"/>
      <c r="I27" s="187"/>
      <c r="J27" s="186"/>
      <c r="K27" s="186"/>
      <c r="L27" s="186"/>
      <c r="M27" s="224"/>
      <c r="N27" s="184"/>
      <c r="O27" s="185" t="s">
        <v>57</v>
      </c>
    </row>
    <row r="28" spans="1:15" ht="30" hidden="1">
      <c r="A28" s="190"/>
      <c r="B28" s="192"/>
      <c r="C28" s="194"/>
      <c r="D28" s="196"/>
      <c r="E28" s="103" t="s">
        <v>179</v>
      </c>
      <c r="F28" s="186"/>
      <c r="G28" s="186"/>
      <c r="H28" s="186"/>
      <c r="I28" s="187"/>
      <c r="J28" s="186"/>
      <c r="K28" s="186"/>
      <c r="L28" s="186"/>
      <c r="M28" s="224"/>
      <c r="N28" s="184"/>
      <c r="O28" s="186"/>
    </row>
    <row r="29" spans="1:15" s="18" customFormat="1" ht="14.25" customHeight="1">
      <c r="A29" s="174" t="s">
        <v>70</v>
      </c>
      <c r="B29" s="174"/>
      <c r="C29" s="174"/>
      <c r="D29" s="174"/>
      <c r="E29" s="174"/>
      <c r="F29" s="174"/>
      <c r="G29" s="174"/>
      <c r="H29" s="174"/>
      <c r="I29" s="174"/>
      <c r="J29" s="174"/>
      <c r="K29" s="174"/>
      <c r="L29" s="174"/>
      <c r="M29" s="174"/>
      <c r="N29" s="174"/>
      <c r="O29" s="174"/>
    </row>
    <row r="30" spans="1:15" s="18" customFormat="1" ht="15.75" customHeight="1">
      <c r="A30" s="176" t="s">
        <v>71</v>
      </c>
      <c r="B30" s="176"/>
      <c r="C30" s="176"/>
      <c r="D30" s="176"/>
      <c r="E30" s="176"/>
      <c r="F30" s="176"/>
      <c r="G30" s="176"/>
      <c r="H30" s="176"/>
      <c r="I30" s="176"/>
      <c r="J30" s="176"/>
      <c r="K30" s="176"/>
      <c r="L30" s="176"/>
      <c r="M30" s="176"/>
      <c r="N30" s="176"/>
      <c r="O30" s="176"/>
    </row>
    <row r="31" spans="1:15" s="18" customFormat="1" ht="15.75" customHeight="1">
      <c r="A31" s="175" t="s">
        <v>72</v>
      </c>
      <c r="B31" s="175"/>
      <c r="C31" s="175"/>
      <c r="D31" s="175"/>
      <c r="E31" s="175"/>
      <c r="F31" s="175"/>
      <c r="G31" s="175"/>
      <c r="H31" s="175"/>
      <c r="I31" s="175"/>
      <c r="J31" s="175"/>
      <c r="K31" s="175"/>
      <c r="L31" s="175"/>
      <c r="M31" s="175"/>
      <c r="N31" s="175"/>
      <c r="O31" s="175"/>
    </row>
    <row r="32" spans="1:15" s="18" customFormat="1" ht="15.75" customHeight="1">
      <c r="A32" s="175" t="s">
        <v>73</v>
      </c>
      <c r="B32" s="175"/>
      <c r="C32" s="175"/>
      <c r="D32" s="175"/>
      <c r="E32" s="175"/>
      <c r="F32" s="175"/>
      <c r="G32" s="175"/>
      <c r="H32" s="175"/>
      <c r="I32" s="175"/>
      <c r="J32" s="175"/>
      <c r="K32" s="175"/>
      <c r="L32" s="175"/>
      <c r="M32" s="175"/>
      <c r="N32" s="175"/>
      <c r="O32" s="175"/>
    </row>
    <row r="33" spans="1:15" s="18" customFormat="1" ht="15.75" customHeight="1">
      <c r="A33" s="175" t="s">
        <v>74</v>
      </c>
      <c r="B33" s="175"/>
      <c r="C33" s="175"/>
      <c r="D33" s="175"/>
      <c r="E33" s="175"/>
      <c r="F33" s="175"/>
      <c r="G33" s="175"/>
      <c r="H33" s="175"/>
      <c r="I33" s="175"/>
      <c r="J33" s="175"/>
      <c r="K33" s="175"/>
      <c r="L33" s="175"/>
      <c r="M33" s="175"/>
      <c r="N33" s="175"/>
      <c r="O33" s="175"/>
    </row>
    <row r="34" spans="1:15" ht="10.5" customHeight="1" thickBot="1">
      <c r="A34" s="223"/>
      <c r="B34" s="223"/>
      <c r="C34" s="223"/>
      <c r="D34" s="223"/>
      <c r="E34" s="223"/>
      <c r="F34" s="223"/>
      <c r="G34" s="223"/>
      <c r="H34" s="223"/>
      <c r="I34" s="223"/>
      <c r="J34" s="223"/>
      <c r="K34" s="223"/>
      <c r="L34" s="223"/>
      <c r="M34" s="223"/>
      <c r="N34" s="223"/>
      <c r="O34" s="223"/>
    </row>
    <row r="35" spans="1:15" ht="15.75" thickBot="1">
      <c r="A35" s="220" t="s">
        <v>12</v>
      </c>
      <c r="B35" s="221"/>
      <c r="C35" s="221"/>
      <c r="D35" s="221"/>
      <c r="E35" s="221"/>
      <c r="F35" s="221"/>
      <c r="G35" s="221"/>
      <c r="H35" s="221"/>
      <c r="I35" s="221"/>
      <c r="J35" s="221"/>
      <c r="K35" s="221"/>
      <c r="L35" s="221"/>
      <c r="M35" s="221"/>
      <c r="N35" s="221"/>
      <c r="O35" s="222"/>
    </row>
    <row r="36" spans="1:15" s="43" customFormat="1" ht="15" customHeight="1">
      <c r="A36" s="42">
        <v>1</v>
      </c>
      <c r="B36" s="218" t="s">
        <v>60</v>
      </c>
      <c r="C36" s="218"/>
      <c r="D36" s="218"/>
      <c r="E36" s="218"/>
      <c r="F36" s="218"/>
      <c r="G36" s="218"/>
      <c r="H36" s="218"/>
      <c r="I36" s="218"/>
      <c r="J36" s="218"/>
      <c r="K36" s="218"/>
      <c r="L36" s="218"/>
      <c r="M36" s="218"/>
      <c r="N36" s="218"/>
      <c r="O36" s="219"/>
    </row>
    <row r="37" spans="1:15" s="43" customFormat="1" ht="15" customHeight="1">
      <c r="A37" s="44">
        <v>2</v>
      </c>
      <c r="B37" s="199" t="s">
        <v>61</v>
      </c>
      <c r="C37" s="199"/>
      <c r="D37" s="199"/>
      <c r="E37" s="199"/>
      <c r="F37" s="199"/>
      <c r="G37" s="199"/>
      <c r="H37" s="199"/>
      <c r="I37" s="199"/>
      <c r="J37" s="199"/>
      <c r="K37" s="199"/>
      <c r="L37" s="199"/>
      <c r="M37" s="199"/>
      <c r="N37" s="199"/>
      <c r="O37" s="200"/>
    </row>
    <row r="38" spans="1:15" s="43" customFormat="1" ht="15" customHeight="1">
      <c r="A38" s="44">
        <v>3</v>
      </c>
      <c r="B38" s="201" t="s">
        <v>62</v>
      </c>
      <c r="C38" s="201"/>
      <c r="D38" s="201"/>
      <c r="E38" s="201"/>
      <c r="F38" s="201"/>
      <c r="G38" s="201"/>
      <c r="H38" s="201"/>
      <c r="I38" s="201"/>
      <c r="J38" s="201"/>
      <c r="K38" s="201"/>
      <c r="L38" s="201"/>
      <c r="M38" s="201"/>
      <c r="N38" s="201"/>
      <c r="O38" s="202"/>
    </row>
    <row r="39" spans="1:15" s="43" customFormat="1" ht="15" customHeight="1">
      <c r="A39" s="44">
        <v>4</v>
      </c>
      <c r="B39" s="201" t="s">
        <v>63</v>
      </c>
      <c r="C39" s="201"/>
      <c r="D39" s="201"/>
      <c r="E39" s="201"/>
      <c r="F39" s="201"/>
      <c r="G39" s="201"/>
      <c r="H39" s="201"/>
      <c r="I39" s="201"/>
      <c r="J39" s="201"/>
      <c r="K39" s="201"/>
      <c r="L39" s="201"/>
      <c r="M39" s="201"/>
      <c r="N39" s="201"/>
      <c r="O39" s="202"/>
    </row>
    <row r="40" spans="1:15" s="43" customFormat="1" ht="15" customHeight="1">
      <c r="A40" s="44">
        <v>5</v>
      </c>
      <c r="B40" s="199" t="s">
        <v>64</v>
      </c>
      <c r="C40" s="199"/>
      <c r="D40" s="199"/>
      <c r="E40" s="199"/>
      <c r="F40" s="199"/>
      <c r="G40" s="199"/>
      <c r="H40" s="199"/>
      <c r="I40" s="199"/>
      <c r="J40" s="199"/>
      <c r="K40" s="199"/>
      <c r="L40" s="199"/>
      <c r="M40" s="199"/>
      <c r="N40" s="199"/>
      <c r="O40" s="200"/>
    </row>
    <row r="41" spans="1:15" s="43" customFormat="1" ht="15" customHeight="1">
      <c r="A41" s="44">
        <v>6</v>
      </c>
      <c r="B41" s="199" t="s">
        <v>65</v>
      </c>
      <c r="C41" s="199"/>
      <c r="D41" s="199"/>
      <c r="E41" s="199"/>
      <c r="F41" s="199"/>
      <c r="G41" s="199"/>
      <c r="H41" s="199"/>
      <c r="I41" s="199"/>
      <c r="J41" s="199"/>
      <c r="K41" s="199"/>
      <c r="L41" s="199"/>
      <c r="M41" s="199"/>
      <c r="N41" s="199"/>
      <c r="O41" s="200"/>
    </row>
    <row r="42" spans="1:15" s="43" customFormat="1" ht="15" customHeight="1">
      <c r="A42" s="44">
        <v>7</v>
      </c>
      <c r="B42" s="199" t="s">
        <v>66</v>
      </c>
      <c r="C42" s="199"/>
      <c r="D42" s="199"/>
      <c r="E42" s="199"/>
      <c r="F42" s="199"/>
      <c r="G42" s="199"/>
      <c r="H42" s="199"/>
      <c r="I42" s="199"/>
      <c r="J42" s="199"/>
      <c r="K42" s="199"/>
      <c r="L42" s="199"/>
      <c r="M42" s="199"/>
      <c r="N42" s="199"/>
      <c r="O42" s="200"/>
    </row>
    <row r="43" spans="1:15" s="43" customFormat="1" ht="15" customHeight="1">
      <c r="A43" s="44">
        <v>8</v>
      </c>
      <c r="B43" s="201" t="s">
        <v>67</v>
      </c>
      <c r="C43" s="199"/>
      <c r="D43" s="199"/>
      <c r="E43" s="199"/>
      <c r="F43" s="199"/>
      <c r="G43" s="199"/>
      <c r="H43" s="199"/>
      <c r="I43" s="199"/>
      <c r="J43" s="199"/>
      <c r="K43" s="199"/>
      <c r="L43" s="199"/>
      <c r="M43" s="199"/>
      <c r="N43" s="199"/>
      <c r="O43" s="200"/>
    </row>
    <row r="44" spans="1:15" s="43" customFormat="1" ht="15" customHeight="1">
      <c r="A44" s="44">
        <v>9</v>
      </c>
      <c r="B44" s="199" t="s">
        <v>68</v>
      </c>
      <c r="C44" s="199"/>
      <c r="D44" s="199"/>
      <c r="E44" s="199"/>
      <c r="F44" s="199"/>
      <c r="G44" s="199"/>
      <c r="H44" s="199"/>
      <c r="I44" s="199"/>
      <c r="J44" s="199"/>
      <c r="K44" s="199"/>
      <c r="L44" s="199"/>
      <c r="M44" s="199"/>
      <c r="N44" s="199"/>
      <c r="O44" s="200"/>
    </row>
    <row r="45" spans="1:15" s="43" customFormat="1" ht="15" customHeight="1" thickBot="1">
      <c r="A45" s="45">
        <v>10</v>
      </c>
      <c r="B45" s="203" t="s">
        <v>69</v>
      </c>
      <c r="C45" s="203"/>
      <c r="D45" s="203"/>
      <c r="E45" s="203"/>
      <c r="F45" s="203"/>
      <c r="G45" s="203"/>
      <c r="H45" s="203"/>
      <c r="I45" s="203"/>
      <c r="J45" s="203"/>
      <c r="K45" s="203"/>
      <c r="L45" s="203"/>
      <c r="M45" s="203"/>
      <c r="N45" s="203"/>
      <c r="O45" s="204"/>
    </row>
    <row r="47" spans="1:15" ht="36" customHeight="1">
      <c r="B47" s="181" t="s">
        <v>199</v>
      </c>
      <c r="C47" s="181"/>
      <c r="D47" s="181"/>
      <c r="E47" s="181"/>
      <c r="F47" s="181"/>
      <c r="G47" s="181"/>
      <c r="H47" s="181"/>
      <c r="I47" s="181"/>
      <c r="J47" s="181"/>
      <c r="K47" s="181"/>
      <c r="L47" s="181"/>
      <c r="M47" s="181"/>
      <c r="N47" s="181"/>
      <c r="O47" s="181"/>
    </row>
    <row r="49" spans="3:14" ht="15.75">
      <c r="C49" s="69" t="s">
        <v>58</v>
      </c>
      <c r="G49" s="182" t="s">
        <v>58</v>
      </c>
      <c r="H49" s="182"/>
      <c r="N49" s="69" t="s">
        <v>58</v>
      </c>
    </row>
    <row r="50" spans="3:14" ht="36" customHeight="1">
      <c r="C50" s="70" t="s">
        <v>59</v>
      </c>
      <c r="G50" s="183" t="s">
        <v>59</v>
      </c>
      <c r="H50" s="183"/>
      <c r="N50" s="70" t="s">
        <v>59</v>
      </c>
    </row>
    <row r="51" spans="3:14">
      <c r="C51" s="68" t="s">
        <v>189</v>
      </c>
      <c r="G51" s="173" t="s">
        <v>190</v>
      </c>
      <c r="H51" s="173"/>
      <c r="N51" s="68" t="s">
        <v>192</v>
      </c>
    </row>
    <row r="52" spans="3:14">
      <c r="C52" s="68" t="s">
        <v>188</v>
      </c>
      <c r="G52" s="173" t="s">
        <v>191</v>
      </c>
      <c r="H52" s="173"/>
      <c r="N52" s="68" t="s">
        <v>193</v>
      </c>
    </row>
  </sheetData>
  <mergeCells count="193">
    <mergeCell ref="G52:H52"/>
    <mergeCell ref="B44:O44"/>
    <mergeCell ref="B45:O45"/>
    <mergeCell ref="B47:O47"/>
    <mergeCell ref="G49:H49"/>
    <mergeCell ref="G50:H50"/>
    <mergeCell ref="G51:H51"/>
    <mergeCell ref="B38:O38"/>
    <mergeCell ref="B39:O39"/>
    <mergeCell ref="B40:O40"/>
    <mergeCell ref="B41:O41"/>
    <mergeCell ref="B42:O42"/>
    <mergeCell ref="B43:O43"/>
    <mergeCell ref="B36:O36"/>
    <mergeCell ref="B37:O37"/>
    <mergeCell ref="M27:M28"/>
    <mergeCell ref="N27:N28"/>
    <mergeCell ref="O27:O28"/>
    <mergeCell ref="A29:O29"/>
    <mergeCell ref="A30:O30"/>
    <mergeCell ref="A31:O31"/>
    <mergeCell ref="G27:G28"/>
    <mergeCell ref="H27:H28"/>
    <mergeCell ref="I27:I28"/>
    <mergeCell ref="J27:J28"/>
    <mergeCell ref="K27:K28"/>
    <mergeCell ref="L27:L28"/>
    <mergeCell ref="A27:A28"/>
    <mergeCell ref="B27:B28"/>
    <mergeCell ref="C27:C28"/>
    <mergeCell ref="D27:D28"/>
    <mergeCell ref="F27:F28"/>
    <mergeCell ref="A32:O32"/>
    <mergeCell ref="A33:O33"/>
    <mergeCell ref="A34:O34"/>
    <mergeCell ref="A35:O35"/>
    <mergeCell ref="K23:K24"/>
    <mergeCell ref="L23:L24"/>
    <mergeCell ref="M23:M24"/>
    <mergeCell ref="N23:N24"/>
    <mergeCell ref="K25:K26"/>
    <mergeCell ref="L25:L26"/>
    <mergeCell ref="M25:M26"/>
    <mergeCell ref="N25:N26"/>
    <mergeCell ref="O25:O26"/>
    <mergeCell ref="A25:A26"/>
    <mergeCell ref="B25:B26"/>
    <mergeCell ref="C25:C26"/>
    <mergeCell ref="D25:D26"/>
    <mergeCell ref="F25:F26"/>
    <mergeCell ref="G25:G26"/>
    <mergeCell ref="H25:H26"/>
    <mergeCell ref="I25:I26"/>
    <mergeCell ref="J25:J26"/>
    <mergeCell ref="A21:A22"/>
    <mergeCell ref="B21:B22"/>
    <mergeCell ref="C21:C22"/>
    <mergeCell ref="D21:D22"/>
    <mergeCell ref="F21:F22"/>
    <mergeCell ref="M21:M22"/>
    <mergeCell ref="N21:N22"/>
    <mergeCell ref="O21:O22"/>
    <mergeCell ref="A23:A24"/>
    <mergeCell ref="B23:B24"/>
    <mergeCell ref="C23:C24"/>
    <mergeCell ref="D23:D24"/>
    <mergeCell ref="F23:F24"/>
    <mergeCell ref="G23:G24"/>
    <mergeCell ref="H23:H24"/>
    <mergeCell ref="G21:G22"/>
    <mergeCell ref="H21:H22"/>
    <mergeCell ref="I21:I22"/>
    <mergeCell ref="J21:J22"/>
    <mergeCell ref="K21:K22"/>
    <mergeCell ref="L21:L22"/>
    <mergeCell ref="O23:O24"/>
    <mergeCell ref="I23:I24"/>
    <mergeCell ref="J23:J24"/>
    <mergeCell ref="K17:K18"/>
    <mergeCell ref="L17:L18"/>
    <mergeCell ref="M17:M18"/>
    <mergeCell ref="N17:N18"/>
    <mergeCell ref="K19:K20"/>
    <mergeCell ref="L19:L20"/>
    <mergeCell ref="M19:M20"/>
    <mergeCell ref="N19:N20"/>
    <mergeCell ref="O19:O20"/>
    <mergeCell ref="A19:A20"/>
    <mergeCell ref="B19:B20"/>
    <mergeCell ref="C19:C20"/>
    <mergeCell ref="D19:D20"/>
    <mergeCell ref="F19:F20"/>
    <mergeCell ref="G19:G20"/>
    <mergeCell ref="H19:H20"/>
    <mergeCell ref="I19:I20"/>
    <mergeCell ref="J19:J20"/>
    <mergeCell ref="A15:A16"/>
    <mergeCell ref="B15:B16"/>
    <mergeCell ref="C15:C16"/>
    <mergeCell ref="D15:D16"/>
    <mergeCell ref="F15:F16"/>
    <mergeCell ref="M15:M16"/>
    <mergeCell ref="N15:N16"/>
    <mergeCell ref="O15:O16"/>
    <mergeCell ref="A17:A18"/>
    <mergeCell ref="B17:B18"/>
    <mergeCell ref="C17:C18"/>
    <mergeCell ref="D17:D18"/>
    <mergeCell ref="F17:F18"/>
    <mergeCell ref="G17:G18"/>
    <mergeCell ref="H17:H18"/>
    <mergeCell ref="G15:G16"/>
    <mergeCell ref="H15:H16"/>
    <mergeCell ref="I15:I16"/>
    <mergeCell ref="J15:J16"/>
    <mergeCell ref="K15:K16"/>
    <mergeCell ref="L15:L16"/>
    <mergeCell ref="O17:O18"/>
    <mergeCell ref="I17:I18"/>
    <mergeCell ref="J17:J18"/>
    <mergeCell ref="O11:O12"/>
    <mergeCell ref="A13:A14"/>
    <mergeCell ref="B13:B14"/>
    <mergeCell ref="C13:C14"/>
    <mergeCell ref="D13:D14"/>
    <mergeCell ref="F13:F14"/>
    <mergeCell ref="G13:G14"/>
    <mergeCell ref="H13:H14"/>
    <mergeCell ref="I13:I14"/>
    <mergeCell ref="J13:J14"/>
    <mergeCell ref="I11:I12"/>
    <mergeCell ref="J11:J12"/>
    <mergeCell ref="K11:K12"/>
    <mergeCell ref="L11:L12"/>
    <mergeCell ref="M11:M12"/>
    <mergeCell ref="N11:N12"/>
    <mergeCell ref="K13:K14"/>
    <mergeCell ref="L13:L14"/>
    <mergeCell ref="M13:M14"/>
    <mergeCell ref="N13:N14"/>
    <mergeCell ref="O13:O14"/>
    <mergeCell ref="A11:A12"/>
    <mergeCell ref="B11:B12"/>
    <mergeCell ref="C11:C12"/>
    <mergeCell ref="D11:D12"/>
    <mergeCell ref="F11:F12"/>
    <mergeCell ref="G11:G12"/>
    <mergeCell ref="H11:H12"/>
    <mergeCell ref="G9:G10"/>
    <mergeCell ref="H9:H10"/>
    <mergeCell ref="K7:K8"/>
    <mergeCell ref="L7:L8"/>
    <mergeCell ref="M7:M8"/>
    <mergeCell ref="N7:N8"/>
    <mergeCell ref="O7:O8"/>
    <mergeCell ref="A9:A10"/>
    <mergeCell ref="B9:B10"/>
    <mergeCell ref="C9:C10"/>
    <mergeCell ref="D9:D10"/>
    <mergeCell ref="F9:F10"/>
    <mergeCell ref="M9:M10"/>
    <mergeCell ref="N9:N10"/>
    <mergeCell ref="O9:O10"/>
    <mergeCell ref="I9:I10"/>
    <mergeCell ref="J9:J10"/>
    <mergeCell ref="K9:K10"/>
    <mergeCell ref="L9:L10"/>
    <mergeCell ref="A7:A8"/>
    <mergeCell ref="B7:B8"/>
    <mergeCell ref="C7:C8"/>
    <mergeCell ref="D7:D8"/>
    <mergeCell ref="F7:F8"/>
    <mergeCell ref="G7:G8"/>
    <mergeCell ref="H7:H8"/>
    <mergeCell ref="I7:I8"/>
    <mergeCell ref="J7:J8"/>
    <mergeCell ref="A1:O1"/>
    <mergeCell ref="A2:B2"/>
    <mergeCell ref="C2:O2"/>
    <mergeCell ref="O3:O6"/>
    <mergeCell ref="A5:A6"/>
    <mergeCell ref="B5:B6"/>
    <mergeCell ref="C5:C6"/>
    <mergeCell ref="D5:D6"/>
    <mergeCell ref="F5:F6"/>
    <mergeCell ref="G5:G6"/>
    <mergeCell ref="N5:N6"/>
    <mergeCell ref="H5:H6"/>
    <mergeCell ref="I5:I6"/>
    <mergeCell ref="J5:J6"/>
    <mergeCell ref="K5:K6"/>
    <mergeCell ref="L5:L6"/>
    <mergeCell ref="M5:M6"/>
  </mergeCells>
  <pageMargins left="0.70866141732283472" right="0.70866141732283472" top="0.74803149606299213" bottom="0.74803149606299213" header="0.31496062992125984" footer="0.31496062992125984"/>
  <pageSetup paperSize="9" scale="49" fitToHeight="0" orientation="landscape" verticalDpi="0" r:id="rId1"/>
  <headerFooter>
    <oddFooter>Sayfa &amp;P /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zoomScale="70" zoomScaleNormal="70" workbookViewId="0">
      <pane xSplit="15" ySplit="6" topLeftCell="P7" activePane="bottomRight" state="frozen"/>
      <selection pane="topRight" activeCell="P1" sqref="P1"/>
      <selection pane="bottomLeft" activeCell="A7" sqref="A7"/>
      <selection pane="bottomRight" activeCell="B47" sqref="B47:O47"/>
    </sheetView>
  </sheetViews>
  <sheetFormatPr defaultRowHeight="15"/>
  <cols>
    <col min="1" max="1" width="4.42578125" style="17" bestFit="1" customWidth="1"/>
    <col min="2" max="2" width="14.28515625" style="17" customWidth="1"/>
    <col min="3" max="3" width="36.140625" style="17" customWidth="1"/>
    <col min="4" max="4" width="46.140625" style="17" customWidth="1"/>
    <col min="5" max="5" width="77.140625" style="17" customWidth="1"/>
    <col min="6" max="13" width="15.7109375" style="17" customWidth="1"/>
    <col min="14" max="14" width="20.5703125" style="17" bestFit="1" customWidth="1"/>
    <col min="15" max="15" width="25" style="17" customWidth="1"/>
    <col min="16" max="16384" width="9.140625" style="17"/>
  </cols>
  <sheetData>
    <row r="1" spans="1:15" ht="68.25" customHeight="1" thickBot="1">
      <c r="A1" s="146" t="s">
        <v>89</v>
      </c>
      <c r="B1" s="205"/>
      <c r="C1" s="205"/>
      <c r="D1" s="205"/>
      <c r="E1" s="205"/>
      <c r="F1" s="205"/>
      <c r="G1" s="205"/>
      <c r="H1" s="205"/>
      <c r="I1" s="205"/>
      <c r="J1" s="205"/>
      <c r="K1" s="205"/>
      <c r="L1" s="205"/>
      <c r="M1" s="205"/>
      <c r="N1" s="205"/>
      <c r="O1" s="206"/>
    </row>
    <row r="2" spans="1:15" ht="21" customHeight="1" thickBot="1">
      <c r="A2" s="207" t="s">
        <v>22</v>
      </c>
      <c r="B2" s="208"/>
      <c r="C2" s="152" t="s">
        <v>160</v>
      </c>
      <c r="D2" s="209"/>
      <c r="E2" s="209"/>
      <c r="F2" s="209"/>
      <c r="G2" s="209"/>
      <c r="H2" s="209"/>
      <c r="I2" s="209"/>
      <c r="J2" s="209"/>
      <c r="K2" s="209"/>
      <c r="L2" s="209"/>
      <c r="M2" s="209"/>
      <c r="N2" s="209"/>
      <c r="O2" s="210"/>
    </row>
    <row r="3" spans="1:15" ht="15.75" thickBot="1">
      <c r="A3" s="19">
        <v>1</v>
      </c>
      <c r="B3" s="20">
        <v>2</v>
      </c>
      <c r="C3" s="20">
        <v>3</v>
      </c>
      <c r="D3" s="20">
        <v>4</v>
      </c>
      <c r="E3" s="21">
        <v>5</v>
      </c>
      <c r="F3" s="20">
        <v>6</v>
      </c>
      <c r="G3" s="20">
        <v>7</v>
      </c>
      <c r="H3" s="20">
        <v>8</v>
      </c>
      <c r="I3" s="20">
        <v>9</v>
      </c>
      <c r="J3" s="20">
        <v>10</v>
      </c>
      <c r="K3" s="20">
        <v>11</v>
      </c>
      <c r="L3" s="20">
        <v>12</v>
      </c>
      <c r="M3" s="20">
        <v>13</v>
      </c>
      <c r="N3" s="53">
        <v>14</v>
      </c>
      <c r="O3" s="213" t="s">
        <v>21</v>
      </c>
    </row>
    <row r="4" spans="1:15" ht="45" thickBot="1">
      <c r="A4" s="22" t="s">
        <v>24</v>
      </c>
      <c r="B4" s="23" t="s">
        <v>3</v>
      </c>
      <c r="C4" s="23" t="s">
        <v>4</v>
      </c>
      <c r="D4" s="23" t="s">
        <v>5</v>
      </c>
      <c r="E4" s="23" t="s">
        <v>6</v>
      </c>
      <c r="F4" s="23" t="s">
        <v>13</v>
      </c>
      <c r="G4" s="23" t="s">
        <v>14</v>
      </c>
      <c r="H4" s="23" t="s">
        <v>15</v>
      </c>
      <c r="I4" s="23" t="s">
        <v>19</v>
      </c>
      <c r="J4" s="23" t="s">
        <v>16</v>
      </c>
      <c r="K4" s="23" t="s">
        <v>17</v>
      </c>
      <c r="L4" s="23" t="s">
        <v>18</v>
      </c>
      <c r="M4" s="23" t="s">
        <v>20</v>
      </c>
      <c r="N4" s="54" t="s">
        <v>7</v>
      </c>
      <c r="O4" s="214"/>
    </row>
    <row r="5" spans="1:15">
      <c r="A5" s="216"/>
      <c r="B5" s="177"/>
      <c r="C5" s="177"/>
      <c r="D5" s="177"/>
      <c r="E5" s="24" t="s">
        <v>8</v>
      </c>
      <c r="F5" s="177"/>
      <c r="G5" s="177"/>
      <c r="H5" s="177"/>
      <c r="I5" s="179" t="s">
        <v>9</v>
      </c>
      <c r="J5" s="179"/>
      <c r="K5" s="179"/>
      <c r="L5" s="179"/>
      <c r="M5" s="179" t="s">
        <v>9</v>
      </c>
      <c r="N5" s="211" t="s">
        <v>10</v>
      </c>
      <c r="O5" s="214"/>
    </row>
    <row r="6" spans="1:15" ht="15.75" thickBot="1">
      <c r="A6" s="217"/>
      <c r="B6" s="178"/>
      <c r="C6" s="178"/>
      <c r="D6" s="178"/>
      <c r="E6" s="102" t="s">
        <v>11</v>
      </c>
      <c r="F6" s="178"/>
      <c r="G6" s="178"/>
      <c r="H6" s="178"/>
      <c r="I6" s="180"/>
      <c r="J6" s="180"/>
      <c r="K6" s="180"/>
      <c r="L6" s="180"/>
      <c r="M6" s="180"/>
      <c r="N6" s="212"/>
      <c r="O6" s="215"/>
    </row>
    <row r="7" spans="1:15" ht="31.5" hidden="1">
      <c r="A7" s="189">
        <v>1</v>
      </c>
      <c r="B7" s="191" t="s">
        <v>144</v>
      </c>
      <c r="C7" s="193" t="s">
        <v>139</v>
      </c>
      <c r="D7" s="193" t="str">
        <f>'Birim Risk Yönetim Eylem Planı '!D8</f>
        <v>Projelerin planlanan sürede 
tamamlanması ve maliyet artışı ve itibar kaybı 
yaşanmaması</v>
      </c>
      <c r="E7" s="105" t="str">
        <f>'Birim Risk Yönetim Eylem Planı '!E8</f>
        <v>Projelerin planlanan sürede ve bütçede tamamlanamaması nedeniyle maliyet artışı, gecikme ve itibar kaybı oluşması.</v>
      </c>
      <c r="F7" s="186"/>
      <c r="G7" s="186"/>
      <c r="H7" s="186"/>
      <c r="I7" s="187"/>
      <c r="J7" s="186"/>
      <c r="K7" s="186"/>
      <c r="L7" s="186"/>
      <c r="M7" s="224"/>
      <c r="N7" s="184"/>
      <c r="O7" s="185" t="s">
        <v>57</v>
      </c>
    </row>
    <row r="8" spans="1:15" ht="45" hidden="1">
      <c r="A8" s="190"/>
      <c r="B8" s="192"/>
      <c r="C8" s="194"/>
      <c r="D8" s="194"/>
      <c r="E8" s="104" t="s">
        <v>169</v>
      </c>
      <c r="F8" s="186"/>
      <c r="G8" s="186"/>
      <c r="H8" s="186"/>
      <c r="I8" s="187"/>
      <c r="J8" s="186"/>
      <c r="K8" s="186"/>
      <c r="L8" s="186"/>
      <c r="M8" s="224"/>
      <c r="N8" s="184"/>
      <c r="O8" s="186"/>
    </row>
    <row r="9" spans="1:15" ht="31.5" hidden="1">
      <c r="A9" s="190">
        <v>2</v>
      </c>
      <c r="B9" s="191" t="s">
        <v>143</v>
      </c>
      <c r="C9" s="193" t="s">
        <v>139</v>
      </c>
      <c r="D9" s="193" t="str">
        <f>'Birim Risk Yönetim Eylem Planı '!D9</f>
        <v>Kurumsal altyapının geliştirilmesi</v>
      </c>
      <c r="E9" s="105" t="str">
        <f>'Birim Risk Yönetim Eylem Planı '!E9</f>
        <v>Yetersiz altyapı nedeniyle hizmet kalitesinin ve kurumsal işleyişin aksaması.</v>
      </c>
      <c r="F9" s="186"/>
      <c r="G9" s="186"/>
      <c r="H9" s="186"/>
      <c r="I9" s="187"/>
      <c r="J9" s="186"/>
      <c r="K9" s="186"/>
      <c r="L9" s="186"/>
      <c r="M9" s="224"/>
      <c r="N9" s="184"/>
      <c r="O9" s="185" t="s">
        <v>57</v>
      </c>
    </row>
    <row r="10" spans="1:15" ht="30" hidden="1">
      <c r="A10" s="190"/>
      <c r="B10" s="192"/>
      <c r="C10" s="194"/>
      <c r="D10" s="194"/>
      <c r="E10" s="103" t="s">
        <v>170</v>
      </c>
      <c r="F10" s="186"/>
      <c r="G10" s="186"/>
      <c r="H10" s="186"/>
      <c r="I10" s="187"/>
      <c r="J10" s="186"/>
      <c r="K10" s="186"/>
      <c r="L10" s="186"/>
      <c r="M10" s="224"/>
      <c r="N10" s="184"/>
      <c r="O10" s="186"/>
    </row>
    <row r="11" spans="1:15" ht="31.5" hidden="1">
      <c r="A11" s="190">
        <v>3</v>
      </c>
      <c r="B11" s="191" t="s">
        <v>145</v>
      </c>
      <c r="C11" s="193" t="s">
        <v>139</v>
      </c>
      <c r="D11" s="193" t="str">
        <f>'Birim Risk Yönetim Eylem Planı '!D10</f>
        <v>Fiziki alanların standartlara uygun olması geliştirilmesi.</v>
      </c>
      <c r="E11" s="105" t="str">
        <f>'Birim Risk Yönetim Eylem Planı '!E10</f>
        <v>Fiziki alanların standartlara uygun olmaması nedeniyle güvenlik ve hizmet kalitesi sorunlarının oluşması.</v>
      </c>
      <c r="F11" s="186"/>
      <c r="G11" s="186"/>
      <c r="H11" s="186"/>
      <c r="I11" s="187"/>
      <c r="J11" s="186"/>
      <c r="K11" s="186"/>
      <c r="L11" s="186"/>
      <c r="M11" s="224"/>
      <c r="N11" s="184"/>
      <c r="O11" s="185" t="s">
        <v>57</v>
      </c>
    </row>
    <row r="12" spans="1:15" ht="30.75" hidden="1" thickBot="1">
      <c r="A12" s="190"/>
      <c r="B12" s="192"/>
      <c r="C12" s="194"/>
      <c r="D12" s="194"/>
      <c r="E12" s="103" t="s">
        <v>171</v>
      </c>
      <c r="F12" s="186"/>
      <c r="G12" s="186"/>
      <c r="H12" s="186"/>
      <c r="I12" s="187"/>
      <c r="J12" s="186"/>
      <c r="K12" s="186"/>
      <c r="L12" s="186"/>
      <c r="M12" s="224"/>
      <c r="N12" s="184"/>
      <c r="O12" s="186"/>
    </row>
    <row r="13" spans="1:15" ht="27.75" hidden="1" customHeight="1">
      <c r="A13" s="189">
        <v>4</v>
      </c>
      <c r="B13" s="191" t="s">
        <v>146</v>
      </c>
      <c r="C13" s="193" t="s">
        <v>139</v>
      </c>
      <c r="D13" s="193" t="str">
        <f>'Birim Risk Yönetim Eylem Planı '!D11</f>
        <v>İhale süreçlerinde problemlerin yaşanmaması</v>
      </c>
      <c r="E13" s="105" t="str">
        <f>'Birim Risk Yönetim Eylem Planı '!E11</f>
        <v>İhale sürecinde gecikme, itiraz, usulsüzlük veya hukuki sorunların yaşanması.</v>
      </c>
      <c r="F13" s="186"/>
      <c r="G13" s="186"/>
      <c r="H13" s="186"/>
      <c r="I13" s="187"/>
      <c r="J13" s="186"/>
      <c r="K13" s="186"/>
      <c r="L13" s="186"/>
      <c r="M13" s="224"/>
      <c r="N13" s="184"/>
      <c r="O13" s="185" t="s">
        <v>57</v>
      </c>
    </row>
    <row r="14" spans="1:15" ht="30" hidden="1">
      <c r="A14" s="190"/>
      <c r="B14" s="192"/>
      <c r="C14" s="194"/>
      <c r="D14" s="194"/>
      <c r="E14" s="103" t="s">
        <v>172</v>
      </c>
      <c r="F14" s="186"/>
      <c r="G14" s="186"/>
      <c r="H14" s="186"/>
      <c r="I14" s="187"/>
      <c r="J14" s="186"/>
      <c r="K14" s="186"/>
      <c r="L14" s="186"/>
      <c r="M14" s="224"/>
      <c r="N14" s="184"/>
      <c r="O14" s="186"/>
    </row>
    <row r="15" spans="1:15" ht="27.75" hidden="1" customHeight="1">
      <c r="A15" s="190">
        <v>5</v>
      </c>
      <c r="B15" s="191" t="s">
        <v>147</v>
      </c>
      <c r="C15" s="193" t="s">
        <v>139</v>
      </c>
      <c r="D15" s="193" t="str">
        <f>'Birim Risk Yönetim Eylem Planı '!D12</f>
        <v>İş sağlığı ve güvenliği konularında eksiksiz işleyişin sağlanması</v>
      </c>
      <c r="E15" s="105" t="str">
        <f>'Birim Risk Yönetim Eylem Planı '!E12</f>
        <v>İş kazaları, yaralanmalar ve iş güvenliği ihlallerinin meydana gelmesi.</v>
      </c>
      <c r="F15" s="186"/>
      <c r="G15" s="186"/>
      <c r="H15" s="186"/>
      <c r="I15" s="187"/>
      <c r="J15" s="186"/>
      <c r="K15" s="186"/>
      <c r="L15" s="186"/>
      <c r="M15" s="224"/>
      <c r="N15" s="184"/>
      <c r="O15" s="185" t="s">
        <v>57</v>
      </c>
    </row>
    <row r="16" spans="1:15" ht="45" hidden="1">
      <c r="A16" s="190"/>
      <c r="B16" s="192"/>
      <c r="C16" s="194"/>
      <c r="D16" s="194"/>
      <c r="E16" s="103" t="s">
        <v>173</v>
      </c>
      <c r="F16" s="186"/>
      <c r="G16" s="186"/>
      <c r="H16" s="186"/>
      <c r="I16" s="187"/>
      <c r="J16" s="186"/>
      <c r="K16" s="186"/>
      <c r="L16" s="186"/>
      <c r="M16" s="224"/>
      <c r="N16" s="184"/>
      <c r="O16" s="186"/>
    </row>
    <row r="17" spans="1:15" ht="27.75" hidden="1" customHeight="1">
      <c r="A17" s="190">
        <v>6</v>
      </c>
      <c r="B17" s="191" t="s">
        <v>148</v>
      </c>
      <c r="C17" s="193" t="s">
        <v>139</v>
      </c>
      <c r="D17" s="195" t="str">
        <f>'Birim Risk Yönetim Eylem Planı '!D13</f>
        <v>Yaklaşık maliyet hataları yaşanmaması</v>
      </c>
      <c r="E17" s="105" t="str">
        <f>'Birim Risk Yönetim Eylem Planı '!E13</f>
        <v>Yanlış maliyet hesabı nedeniyle bütçe sapması ve maddi kayıp oluşması.</v>
      </c>
      <c r="F17" s="197"/>
      <c r="G17" s="197"/>
      <c r="H17" s="197"/>
      <c r="I17" s="229"/>
      <c r="J17" s="197"/>
      <c r="K17" s="197"/>
      <c r="L17" s="197"/>
      <c r="M17" s="231"/>
      <c r="N17" s="225"/>
      <c r="O17" s="227" t="s">
        <v>57</v>
      </c>
    </row>
    <row r="18" spans="1:15" ht="30.75" hidden="1" thickBot="1">
      <c r="A18" s="190"/>
      <c r="B18" s="192"/>
      <c r="C18" s="194"/>
      <c r="D18" s="196"/>
      <c r="E18" s="103" t="s">
        <v>174</v>
      </c>
      <c r="F18" s="198"/>
      <c r="G18" s="198"/>
      <c r="H18" s="198"/>
      <c r="I18" s="230"/>
      <c r="J18" s="198"/>
      <c r="K18" s="198"/>
      <c r="L18" s="198"/>
      <c r="M18" s="232"/>
      <c r="N18" s="226"/>
      <c r="O18" s="228"/>
    </row>
    <row r="19" spans="1:15" ht="47.25" hidden="1">
      <c r="A19" s="189">
        <v>7</v>
      </c>
      <c r="B19" s="191" t="s">
        <v>142</v>
      </c>
      <c r="C19" s="193" t="s">
        <v>139</v>
      </c>
      <c r="D19" s="195" t="str">
        <f>'Birim Risk Yönetim Eylem Planı '!D14</f>
        <v>Arıza taleplerinin hızlı ve zamanında giderilmesini sağlamak.</v>
      </c>
      <c r="E19" s="105" t="str">
        <f>'Birim Risk Yönetim Eylem Planı '!E14</f>
        <v>Arıza taleplerine zamanında müdahale edilememesi nedeniyle hizmetlerin aksaması, iş süreçlerinin gecikmesi ve kullanıcı memnuniyetsizliğinin oluşması.</v>
      </c>
      <c r="F19" s="186"/>
      <c r="G19" s="186"/>
      <c r="H19" s="186"/>
      <c r="I19" s="187"/>
      <c r="J19" s="186"/>
      <c r="K19" s="186"/>
      <c r="L19" s="186"/>
      <c r="M19" s="224"/>
      <c r="N19" s="184"/>
      <c r="O19" s="185" t="s">
        <v>57</v>
      </c>
    </row>
    <row r="20" spans="1:15" ht="30" hidden="1">
      <c r="A20" s="190"/>
      <c r="B20" s="192"/>
      <c r="C20" s="194"/>
      <c r="D20" s="196"/>
      <c r="E20" s="103" t="s">
        <v>175</v>
      </c>
      <c r="F20" s="186"/>
      <c r="G20" s="186"/>
      <c r="H20" s="186"/>
      <c r="I20" s="187"/>
      <c r="J20" s="186"/>
      <c r="K20" s="186"/>
      <c r="L20" s="186"/>
      <c r="M20" s="224"/>
      <c r="N20" s="184"/>
      <c r="O20" s="186"/>
    </row>
    <row r="21" spans="1:15" ht="31.5" hidden="1">
      <c r="A21" s="190">
        <v>8</v>
      </c>
      <c r="B21" s="191" t="s">
        <v>149</v>
      </c>
      <c r="C21" s="193" t="s">
        <v>139</v>
      </c>
      <c r="D21" s="195" t="str">
        <f>'Birim Risk Yönetim Eylem Planı '!D15</f>
        <v>Sistem arızalarının en aza indirilmesi (Elektrik,tesisat, asansör vb.)</v>
      </c>
      <c r="E21" s="105" t="str">
        <f>'Birim Risk Yönetim Eylem Planı '!E15</f>
        <v>Elektrik, tesisat, asansör vb. sistem arızalarının hizmeti aksatması ve güvenlik riski oluşturması.</v>
      </c>
      <c r="F21" s="186"/>
      <c r="G21" s="186"/>
      <c r="H21" s="186"/>
      <c r="I21" s="187"/>
      <c r="J21" s="186"/>
      <c r="K21" s="186"/>
      <c r="L21" s="186"/>
      <c r="M21" s="224"/>
      <c r="N21" s="184"/>
      <c r="O21" s="185" t="s">
        <v>57</v>
      </c>
    </row>
    <row r="22" spans="1:15" ht="30" hidden="1">
      <c r="A22" s="190"/>
      <c r="B22" s="192"/>
      <c r="C22" s="194"/>
      <c r="D22" s="196"/>
      <c r="E22" s="103" t="s">
        <v>176</v>
      </c>
      <c r="F22" s="186"/>
      <c r="G22" s="186"/>
      <c r="H22" s="186"/>
      <c r="I22" s="187"/>
      <c r="J22" s="186"/>
      <c r="K22" s="186"/>
      <c r="L22" s="186"/>
      <c r="M22" s="224"/>
      <c r="N22" s="184"/>
      <c r="O22" s="186"/>
    </row>
    <row r="23" spans="1:15" ht="47.25" hidden="1">
      <c r="A23" s="190">
        <v>9</v>
      </c>
      <c r="B23" s="191" t="s">
        <v>150</v>
      </c>
      <c r="C23" s="193" t="s">
        <v>139</v>
      </c>
      <c r="D23" s="195" t="str">
        <f>'Birim Risk Yönetim Eylem Planı '!D16</f>
        <v>Isıtma/soğutma sistemlerinin verimli çalışması  
hizmet kalitesinin yülseltme ve enerji kaybı yaşanmaması</v>
      </c>
      <c r="E23" s="105" t="str">
        <f>'Birim Risk Yönetim Eylem Planı '!E16</f>
        <v>Isıtma ve soğutma sistemlerinin verimsiz veya arızalı çalışması nedeniyle enerji kaybı, yüksek maliyet ve hizmet kalitesinde düşüş yaşanması.</v>
      </c>
      <c r="F23" s="186"/>
      <c r="G23" s="186"/>
      <c r="H23" s="186"/>
      <c r="I23" s="187"/>
      <c r="J23" s="186"/>
      <c r="K23" s="186"/>
      <c r="L23" s="186"/>
      <c r="M23" s="224"/>
      <c r="N23" s="184"/>
      <c r="O23" s="185" t="s">
        <v>57</v>
      </c>
    </row>
    <row r="24" spans="1:15" ht="30.75" hidden="1" thickBot="1">
      <c r="A24" s="190"/>
      <c r="B24" s="192"/>
      <c r="C24" s="194"/>
      <c r="D24" s="196"/>
      <c r="E24" s="103" t="s">
        <v>177</v>
      </c>
      <c r="F24" s="186"/>
      <c r="G24" s="186"/>
      <c r="H24" s="186"/>
      <c r="I24" s="187"/>
      <c r="J24" s="186"/>
      <c r="K24" s="186"/>
      <c r="L24" s="186"/>
      <c r="M24" s="224"/>
      <c r="N24" s="184"/>
      <c r="O24" s="186"/>
    </row>
    <row r="25" spans="1:15" ht="31.5" hidden="1">
      <c r="A25" s="189">
        <v>10</v>
      </c>
      <c r="B25" s="191" t="s">
        <v>151</v>
      </c>
      <c r="C25" s="193" t="s">
        <v>139</v>
      </c>
      <c r="D25" s="195" t="str">
        <f>'Birim Risk Yönetim Eylem Planı '!D17</f>
        <v>Bakım Onarım hizmetlerinde aksamaların yaşanmaması</v>
      </c>
      <c r="E25" s="105" t="str">
        <f>'Birim Risk Yönetim Eylem Planı '!E17</f>
        <v>Bakım ve onarım gecikmeleri nedeniyle arıza, hizmet kesintisi ve güvenlik sorunlarının oluşması</v>
      </c>
      <c r="F25" s="186"/>
      <c r="G25" s="186"/>
      <c r="H25" s="186"/>
      <c r="I25" s="187"/>
      <c r="J25" s="186"/>
      <c r="K25" s="186"/>
      <c r="L25" s="186"/>
      <c r="M25" s="224"/>
      <c r="N25" s="184"/>
      <c r="O25" s="185" t="s">
        <v>57</v>
      </c>
    </row>
    <row r="26" spans="1:15" ht="30" hidden="1">
      <c r="A26" s="190"/>
      <c r="B26" s="192"/>
      <c r="C26" s="194"/>
      <c r="D26" s="196"/>
      <c r="E26" s="103" t="s">
        <v>178</v>
      </c>
      <c r="F26" s="186"/>
      <c r="G26" s="186"/>
      <c r="H26" s="186"/>
      <c r="I26" s="187"/>
      <c r="J26" s="186"/>
      <c r="K26" s="186"/>
      <c r="L26" s="186"/>
      <c r="M26" s="224"/>
      <c r="N26" s="184"/>
      <c r="O26" s="186"/>
    </row>
    <row r="27" spans="1:15" ht="47.25">
      <c r="A27" s="190">
        <v>11</v>
      </c>
      <c r="B27" s="191" t="s">
        <v>152</v>
      </c>
      <c r="C27" s="193" t="s">
        <v>139</v>
      </c>
      <c r="D27" s="195" t="str">
        <f>'Birim Risk Yönetim Eylem Planı '!D18</f>
        <v>Personel servis hizmetlerinde aksaklık yaşanmaması</v>
      </c>
      <c r="E27" s="105" t="str">
        <f>'Birim Risk Yönetim Eylem Planı '!E18</f>
        <v>Personel servis hizmetlerinde yaşanabilecek gecikme, araç arızası veya sefer iptalleri nedeniyle personel ulaşımının ve iş süreçlerinin aksaması.</v>
      </c>
      <c r="F27" s="186">
        <v>8</v>
      </c>
      <c r="G27" s="186">
        <v>7</v>
      </c>
      <c r="H27" s="186">
        <v>9</v>
      </c>
      <c r="I27" s="187">
        <f>(F27+G27+H27)/3</f>
        <v>8</v>
      </c>
      <c r="J27" s="186">
        <v>4</v>
      </c>
      <c r="K27" s="186">
        <v>5</v>
      </c>
      <c r="L27" s="186">
        <v>5</v>
      </c>
      <c r="M27" s="187">
        <f>(J27+K27+L27)/3</f>
        <v>4.666666666666667</v>
      </c>
      <c r="N27" s="184">
        <v>40</v>
      </c>
      <c r="O27" s="185" t="s">
        <v>180</v>
      </c>
    </row>
    <row r="28" spans="1:15" ht="30">
      <c r="A28" s="190"/>
      <c r="B28" s="192"/>
      <c r="C28" s="194"/>
      <c r="D28" s="196"/>
      <c r="E28" s="103" t="s">
        <v>179</v>
      </c>
      <c r="F28" s="186"/>
      <c r="G28" s="186"/>
      <c r="H28" s="186"/>
      <c r="I28" s="187"/>
      <c r="J28" s="186"/>
      <c r="K28" s="186"/>
      <c r="L28" s="186"/>
      <c r="M28" s="187"/>
      <c r="N28" s="184"/>
      <c r="O28" s="186"/>
    </row>
    <row r="29" spans="1:15" s="18" customFormat="1" ht="14.25" customHeight="1">
      <c r="A29" s="174" t="s">
        <v>70</v>
      </c>
      <c r="B29" s="174"/>
      <c r="C29" s="174"/>
      <c r="D29" s="174"/>
      <c r="E29" s="174"/>
      <c r="F29" s="174"/>
      <c r="G29" s="174"/>
      <c r="H29" s="174"/>
      <c r="I29" s="174"/>
      <c r="J29" s="174"/>
      <c r="K29" s="174"/>
      <c r="L29" s="174"/>
      <c r="M29" s="174"/>
      <c r="N29" s="174"/>
      <c r="O29" s="174"/>
    </row>
    <row r="30" spans="1:15" s="18" customFormat="1" ht="15.75" customHeight="1">
      <c r="A30" s="176" t="s">
        <v>71</v>
      </c>
      <c r="B30" s="176"/>
      <c r="C30" s="176"/>
      <c r="D30" s="176"/>
      <c r="E30" s="176"/>
      <c r="F30" s="176"/>
      <c r="G30" s="176"/>
      <c r="H30" s="176"/>
      <c r="I30" s="176"/>
      <c r="J30" s="176"/>
      <c r="K30" s="176"/>
      <c r="L30" s="176"/>
      <c r="M30" s="176"/>
      <c r="N30" s="176"/>
      <c r="O30" s="176"/>
    </row>
    <row r="31" spans="1:15" s="18" customFormat="1" ht="15.75" customHeight="1">
      <c r="A31" s="175" t="s">
        <v>72</v>
      </c>
      <c r="B31" s="175"/>
      <c r="C31" s="175"/>
      <c r="D31" s="175"/>
      <c r="E31" s="175"/>
      <c r="F31" s="175"/>
      <c r="G31" s="175"/>
      <c r="H31" s="175"/>
      <c r="I31" s="175"/>
      <c r="J31" s="175"/>
      <c r="K31" s="175"/>
      <c r="L31" s="175"/>
      <c r="M31" s="175"/>
      <c r="N31" s="175"/>
      <c r="O31" s="175"/>
    </row>
    <row r="32" spans="1:15" s="18" customFormat="1" ht="15.75" customHeight="1">
      <c r="A32" s="175" t="s">
        <v>73</v>
      </c>
      <c r="B32" s="175"/>
      <c r="C32" s="175"/>
      <c r="D32" s="175"/>
      <c r="E32" s="175"/>
      <c r="F32" s="175"/>
      <c r="G32" s="175"/>
      <c r="H32" s="175"/>
      <c r="I32" s="175"/>
      <c r="J32" s="175"/>
      <c r="K32" s="175"/>
      <c r="L32" s="175"/>
      <c r="M32" s="175"/>
      <c r="N32" s="175"/>
      <c r="O32" s="175"/>
    </row>
    <row r="33" spans="1:15" s="18" customFormat="1" ht="15.75" customHeight="1">
      <c r="A33" s="175" t="s">
        <v>74</v>
      </c>
      <c r="B33" s="175"/>
      <c r="C33" s="175"/>
      <c r="D33" s="175"/>
      <c r="E33" s="175"/>
      <c r="F33" s="175"/>
      <c r="G33" s="175"/>
      <c r="H33" s="175"/>
      <c r="I33" s="175"/>
      <c r="J33" s="175"/>
      <c r="K33" s="175"/>
      <c r="L33" s="175"/>
      <c r="M33" s="175"/>
      <c r="N33" s="175"/>
      <c r="O33" s="175"/>
    </row>
    <row r="34" spans="1:15" ht="10.5" customHeight="1" thickBot="1">
      <c r="A34" s="223"/>
      <c r="B34" s="223"/>
      <c r="C34" s="223"/>
      <c r="D34" s="223"/>
      <c r="E34" s="223"/>
      <c r="F34" s="223"/>
      <c r="G34" s="223"/>
      <c r="H34" s="223"/>
      <c r="I34" s="223"/>
      <c r="J34" s="223"/>
      <c r="K34" s="223"/>
      <c r="L34" s="223"/>
      <c r="M34" s="223"/>
      <c r="N34" s="223"/>
      <c r="O34" s="223"/>
    </row>
    <row r="35" spans="1:15" ht="15.75" thickBot="1">
      <c r="A35" s="220" t="s">
        <v>12</v>
      </c>
      <c r="B35" s="221"/>
      <c r="C35" s="221"/>
      <c r="D35" s="221"/>
      <c r="E35" s="221"/>
      <c r="F35" s="221"/>
      <c r="G35" s="221"/>
      <c r="H35" s="221"/>
      <c r="I35" s="221"/>
      <c r="J35" s="221"/>
      <c r="K35" s="221"/>
      <c r="L35" s="221"/>
      <c r="M35" s="221"/>
      <c r="N35" s="221"/>
      <c r="O35" s="222"/>
    </row>
    <row r="36" spans="1:15" s="43" customFormat="1" ht="15" customHeight="1">
      <c r="A36" s="42">
        <v>1</v>
      </c>
      <c r="B36" s="218" t="s">
        <v>60</v>
      </c>
      <c r="C36" s="218"/>
      <c r="D36" s="218"/>
      <c r="E36" s="218"/>
      <c r="F36" s="218"/>
      <c r="G36" s="218"/>
      <c r="H36" s="218"/>
      <c r="I36" s="218"/>
      <c r="J36" s="218"/>
      <c r="K36" s="218"/>
      <c r="L36" s="218"/>
      <c r="M36" s="218"/>
      <c r="N36" s="218"/>
      <c r="O36" s="219"/>
    </row>
    <row r="37" spans="1:15" s="43" customFormat="1" ht="15" customHeight="1">
      <c r="A37" s="44">
        <v>2</v>
      </c>
      <c r="B37" s="199" t="s">
        <v>61</v>
      </c>
      <c r="C37" s="199"/>
      <c r="D37" s="199"/>
      <c r="E37" s="199"/>
      <c r="F37" s="199"/>
      <c r="G37" s="199"/>
      <c r="H37" s="199"/>
      <c r="I37" s="199"/>
      <c r="J37" s="199"/>
      <c r="K37" s="199"/>
      <c r="L37" s="199"/>
      <c r="M37" s="199"/>
      <c r="N37" s="199"/>
      <c r="O37" s="200"/>
    </row>
    <row r="38" spans="1:15" s="43" customFormat="1" ht="15" customHeight="1">
      <c r="A38" s="44">
        <v>3</v>
      </c>
      <c r="B38" s="201" t="s">
        <v>62</v>
      </c>
      <c r="C38" s="201"/>
      <c r="D38" s="201"/>
      <c r="E38" s="201"/>
      <c r="F38" s="201"/>
      <c r="G38" s="201"/>
      <c r="H38" s="201"/>
      <c r="I38" s="201"/>
      <c r="J38" s="201"/>
      <c r="K38" s="201"/>
      <c r="L38" s="201"/>
      <c r="M38" s="201"/>
      <c r="N38" s="201"/>
      <c r="O38" s="202"/>
    </row>
    <row r="39" spans="1:15" s="43" customFormat="1" ht="15" customHeight="1">
      <c r="A39" s="44">
        <v>4</v>
      </c>
      <c r="B39" s="201" t="s">
        <v>63</v>
      </c>
      <c r="C39" s="201"/>
      <c r="D39" s="201"/>
      <c r="E39" s="201"/>
      <c r="F39" s="201"/>
      <c r="G39" s="201"/>
      <c r="H39" s="201"/>
      <c r="I39" s="201"/>
      <c r="J39" s="201"/>
      <c r="K39" s="201"/>
      <c r="L39" s="201"/>
      <c r="M39" s="201"/>
      <c r="N39" s="201"/>
      <c r="O39" s="202"/>
    </row>
    <row r="40" spans="1:15" s="43" customFormat="1" ht="15" customHeight="1">
      <c r="A40" s="44">
        <v>5</v>
      </c>
      <c r="B40" s="199" t="s">
        <v>64</v>
      </c>
      <c r="C40" s="199"/>
      <c r="D40" s="199"/>
      <c r="E40" s="199"/>
      <c r="F40" s="199"/>
      <c r="G40" s="199"/>
      <c r="H40" s="199"/>
      <c r="I40" s="199"/>
      <c r="J40" s="199"/>
      <c r="K40" s="199"/>
      <c r="L40" s="199"/>
      <c r="M40" s="199"/>
      <c r="N40" s="199"/>
      <c r="O40" s="200"/>
    </row>
    <row r="41" spans="1:15" s="43" customFormat="1" ht="15" customHeight="1">
      <c r="A41" s="44">
        <v>6</v>
      </c>
      <c r="B41" s="199" t="s">
        <v>65</v>
      </c>
      <c r="C41" s="199"/>
      <c r="D41" s="199"/>
      <c r="E41" s="199"/>
      <c r="F41" s="199"/>
      <c r="G41" s="199"/>
      <c r="H41" s="199"/>
      <c r="I41" s="199"/>
      <c r="J41" s="199"/>
      <c r="K41" s="199"/>
      <c r="L41" s="199"/>
      <c r="M41" s="199"/>
      <c r="N41" s="199"/>
      <c r="O41" s="200"/>
    </row>
    <row r="42" spans="1:15" s="43" customFormat="1" ht="15" customHeight="1">
      <c r="A42" s="44">
        <v>7</v>
      </c>
      <c r="B42" s="199" t="s">
        <v>66</v>
      </c>
      <c r="C42" s="199"/>
      <c r="D42" s="199"/>
      <c r="E42" s="199"/>
      <c r="F42" s="199"/>
      <c r="G42" s="199"/>
      <c r="H42" s="199"/>
      <c r="I42" s="199"/>
      <c r="J42" s="199"/>
      <c r="K42" s="199"/>
      <c r="L42" s="199"/>
      <c r="M42" s="199"/>
      <c r="N42" s="199"/>
      <c r="O42" s="200"/>
    </row>
    <row r="43" spans="1:15" s="43" customFormat="1" ht="15" customHeight="1">
      <c r="A43" s="44">
        <v>8</v>
      </c>
      <c r="B43" s="201" t="s">
        <v>67</v>
      </c>
      <c r="C43" s="199"/>
      <c r="D43" s="199"/>
      <c r="E43" s="199"/>
      <c r="F43" s="199"/>
      <c r="G43" s="199"/>
      <c r="H43" s="199"/>
      <c r="I43" s="199"/>
      <c r="J43" s="199"/>
      <c r="K43" s="199"/>
      <c r="L43" s="199"/>
      <c r="M43" s="199"/>
      <c r="N43" s="199"/>
      <c r="O43" s="200"/>
    </row>
    <row r="44" spans="1:15" s="43" customFormat="1" ht="15" customHeight="1">
      <c r="A44" s="44">
        <v>9</v>
      </c>
      <c r="B44" s="199" t="s">
        <v>68</v>
      </c>
      <c r="C44" s="199"/>
      <c r="D44" s="199"/>
      <c r="E44" s="199"/>
      <c r="F44" s="199"/>
      <c r="G44" s="199"/>
      <c r="H44" s="199"/>
      <c r="I44" s="199"/>
      <c r="J44" s="199"/>
      <c r="K44" s="199"/>
      <c r="L44" s="199"/>
      <c r="M44" s="199"/>
      <c r="N44" s="199"/>
      <c r="O44" s="200"/>
    </row>
    <row r="45" spans="1:15" s="43" customFormat="1" ht="15" customHeight="1" thickBot="1">
      <c r="A45" s="45">
        <v>10</v>
      </c>
      <c r="B45" s="203" t="s">
        <v>69</v>
      </c>
      <c r="C45" s="203"/>
      <c r="D45" s="203"/>
      <c r="E45" s="203"/>
      <c r="F45" s="203"/>
      <c r="G45" s="203"/>
      <c r="H45" s="203"/>
      <c r="I45" s="203"/>
      <c r="J45" s="203"/>
      <c r="K45" s="203"/>
      <c r="L45" s="203"/>
      <c r="M45" s="203"/>
      <c r="N45" s="203"/>
      <c r="O45" s="204"/>
    </row>
    <row r="47" spans="1:15" ht="36" customHeight="1">
      <c r="B47" s="181" t="s">
        <v>200</v>
      </c>
      <c r="C47" s="181"/>
      <c r="D47" s="181"/>
      <c r="E47" s="181"/>
      <c r="F47" s="181"/>
      <c r="G47" s="181"/>
      <c r="H47" s="181"/>
      <c r="I47" s="181"/>
      <c r="J47" s="181"/>
      <c r="K47" s="181"/>
      <c r="L47" s="181"/>
      <c r="M47" s="181"/>
      <c r="N47" s="181"/>
      <c r="O47" s="181"/>
    </row>
    <row r="49" spans="3:14" ht="15.75">
      <c r="C49" s="69" t="s">
        <v>58</v>
      </c>
      <c r="G49" s="182" t="s">
        <v>58</v>
      </c>
      <c r="H49" s="182"/>
      <c r="N49" s="69" t="s">
        <v>58</v>
      </c>
    </row>
    <row r="50" spans="3:14" ht="36" customHeight="1">
      <c r="C50" s="70" t="s">
        <v>194</v>
      </c>
      <c r="G50" s="183" t="s">
        <v>59</v>
      </c>
      <c r="H50" s="183"/>
      <c r="N50" s="70" t="s">
        <v>59</v>
      </c>
    </row>
    <row r="51" spans="3:14">
      <c r="C51" s="68" t="s">
        <v>183</v>
      </c>
      <c r="G51" s="173" t="s">
        <v>184</v>
      </c>
      <c r="H51" s="173"/>
      <c r="N51" s="68" t="s">
        <v>185</v>
      </c>
    </row>
    <row r="52" spans="3:14">
      <c r="C52" s="68" t="s">
        <v>188</v>
      </c>
      <c r="G52" s="173" t="s">
        <v>187</v>
      </c>
      <c r="H52" s="173"/>
      <c r="N52" s="68" t="s">
        <v>186</v>
      </c>
    </row>
  </sheetData>
  <mergeCells count="193">
    <mergeCell ref="G52:H52"/>
    <mergeCell ref="B44:O44"/>
    <mergeCell ref="B45:O45"/>
    <mergeCell ref="B47:O47"/>
    <mergeCell ref="G49:H49"/>
    <mergeCell ref="G50:H50"/>
    <mergeCell ref="G51:H51"/>
    <mergeCell ref="B38:O38"/>
    <mergeCell ref="B39:O39"/>
    <mergeCell ref="B40:O40"/>
    <mergeCell ref="B41:O41"/>
    <mergeCell ref="B42:O42"/>
    <mergeCell ref="B43:O43"/>
    <mergeCell ref="B36:O36"/>
    <mergeCell ref="B37:O37"/>
    <mergeCell ref="M27:M28"/>
    <mergeCell ref="N27:N28"/>
    <mergeCell ref="O27:O28"/>
    <mergeCell ref="A29:O29"/>
    <mergeCell ref="A30:O30"/>
    <mergeCell ref="A31:O31"/>
    <mergeCell ref="G27:G28"/>
    <mergeCell ref="H27:H28"/>
    <mergeCell ref="I27:I28"/>
    <mergeCell ref="J27:J28"/>
    <mergeCell ref="K27:K28"/>
    <mergeCell ref="L27:L28"/>
    <mergeCell ref="A27:A28"/>
    <mergeCell ref="B27:B28"/>
    <mergeCell ref="C27:C28"/>
    <mergeCell ref="D27:D28"/>
    <mergeCell ref="F27:F28"/>
    <mergeCell ref="A32:O32"/>
    <mergeCell ref="A33:O33"/>
    <mergeCell ref="A34:O34"/>
    <mergeCell ref="A35:O35"/>
    <mergeCell ref="K23:K24"/>
    <mergeCell ref="L23:L24"/>
    <mergeCell ref="M23:M24"/>
    <mergeCell ref="N23:N24"/>
    <mergeCell ref="K25:K26"/>
    <mergeCell ref="L25:L26"/>
    <mergeCell ref="M25:M26"/>
    <mergeCell ref="N25:N26"/>
    <mergeCell ref="O25:O26"/>
    <mergeCell ref="A25:A26"/>
    <mergeCell ref="B25:B26"/>
    <mergeCell ref="C25:C26"/>
    <mergeCell ref="D25:D26"/>
    <mergeCell ref="F25:F26"/>
    <mergeCell ref="G25:G26"/>
    <mergeCell ref="H25:H26"/>
    <mergeCell ref="I25:I26"/>
    <mergeCell ref="J25:J26"/>
    <mergeCell ref="A21:A22"/>
    <mergeCell ref="B21:B22"/>
    <mergeCell ref="C21:C22"/>
    <mergeCell ref="D21:D22"/>
    <mergeCell ref="F21:F22"/>
    <mergeCell ref="M21:M22"/>
    <mergeCell ref="N21:N22"/>
    <mergeCell ref="O21:O22"/>
    <mergeCell ref="A23:A24"/>
    <mergeCell ref="B23:B24"/>
    <mergeCell ref="C23:C24"/>
    <mergeCell ref="D23:D24"/>
    <mergeCell ref="F23:F24"/>
    <mergeCell ref="G23:G24"/>
    <mergeCell ref="H23:H24"/>
    <mergeCell ref="G21:G22"/>
    <mergeCell ref="H21:H22"/>
    <mergeCell ref="I21:I22"/>
    <mergeCell ref="J21:J22"/>
    <mergeCell ref="K21:K22"/>
    <mergeCell ref="L21:L22"/>
    <mergeCell ref="O23:O24"/>
    <mergeCell ref="I23:I24"/>
    <mergeCell ref="J23:J24"/>
    <mergeCell ref="K17:K18"/>
    <mergeCell ref="L17:L18"/>
    <mergeCell ref="M17:M18"/>
    <mergeCell ref="N17:N18"/>
    <mergeCell ref="K19:K20"/>
    <mergeCell ref="L19:L20"/>
    <mergeCell ref="M19:M20"/>
    <mergeCell ref="N19:N20"/>
    <mergeCell ref="O19:O20"/>
    <mergeCell ref="A19:A20"/>
    <mergeCell ref="B19:B20"/>
    <mergeCell ref="C19:C20"/>
    <mergeCell ref="D19:D20"/>
    <mergeCell ref="F19:F20"/>
    <mergeCell ref="G19:G20"/>
    <mergeCell ref="H19:H20"/>
    <mergeCell ref="I19:I20"/>
    <mergeCell ref="J19:J20"/>
    <mergeCell ref="A15:A16"/>
    <mergeCell ref="B15:B16"/>
    <mergeCell ref="C15:C16"/>
    <mergeCell ref="D15:D16"/>
    <mergeCell ref="F15:F16"/>
    <mergeCell ref="M15:M16"/>
    <mergeCell ref="N15:N16"/>
    <mergeCell ref="O15:O16"/>
    <mergeCell ref="A17:A18"/>
    <mergeCell ref="B17:B18"/>
    <mergeCell ref="C17:C18"/>
    <mergeCell ref="D17:D18"/>
    <mergeCell ref="F17:F18"/>
    <mergeCell ref="G17:G18"/>
    <mergeCell ref="H17:H18"/>
    <mergeCell ref="G15:G16"/>
    <mergeCell ref="H15:H16"/>
    <mergeCell ref="I15:I16"/>
    <mergeCell ref="J15:J16"/>
    <mergeCell ref="K15:K16"/>
    <mergeCell ref="L15:L16"/>
    <mergeCell ref="O17:O18"/>
    <mergeCell ref="I17:I18"/>
    <mergeCell ref="J17:J18"/>
    <mergeCell ref="O11:O12"/>
    <mergeCell ref="A13:A14"/>
    <mergeCell ref="B13:B14"/>
    <mergeCell ref="C13:C14"/>
    <mergeCell ref="D13:D14"/>
    <mergeCell ref="F13:F14"/>
    <mergeCell ref="G13:G14"/>
    <mergeCell ref="H13:H14"/>
    <mergeCell ref="I13:I14"/>
    <mergeCell ref="J13:J14"/>
    <mergeCell ref="I11:I12"/>
    <mergeCell ref="J11:J12"/>
    <mergeCell ref="K11:K12"/>
    <mergeCell ref="L11:L12"/>
    <mergeCell ref="M11:M12"/>
    <mergeCell ref="N11:N12"/>
    <mergeCell ref="K13:K14"/>
    <mergeCell ref="L13:L14"/>
    <mergeCell ref="M13:M14"/>
    <mergeCell ref="N13:N14"/>
    <mergeCell ref="O13:O14"/>
    <mergeCell ref="A11:A12"/>
    <mergeCell ref="B11:B12"/>
    <mergeCell ref="C11:C12"/>
    <mergeCell ref="D11:D12"/>
    <mergeCell ref="F11:F12"/>
    <mergeCell ref="G11:G12"/>
    <mergeCell ref="H11:H12"/>
    <mergeCell ref="G9:G10"/>
    <mergeCell ref="H9:H10"/>
    <mergeCell ref="K7:K8"/>
    <mergeCell ref="L7:L8"/>
    <mergeCell ref="M7:M8"/>
    <mergeCell ref="N7:N8"/>
    <mergeCell ref="O7:O8"/>
    <mergeCell ref="A9:A10"/>
    <mergeCell ref="B9:B10"/>
    <mergeCell ref="C9:C10"/>
    <mergeCell ref="D9:D10"/>
    <mergeCell ref="F9:F10"/>
    <mergeCell ref="M9:M10"/>
    <mergeCell ref="N9:N10"/>
    <mergeCell ref="O9:O10"/>
    <mergeCell ref="I9:I10"/>
    <mergeCell ref="J9:J10"/>
    <mergeCell ref="K9:K10"/>
    <mergeCell ref="L9:L10"/>
    <mergeCell ref="A7:A8"/>
    <mergeCell ref="B7:B8"/>
    <mergeCell ref="C7:C8"/>
    <mergeCell ref="D7:D8"/>
    <mergeCell ref="F7:F8"/>
    <mergeCell ref="G7:G8"/>
    <mergeCell ref="H7:H8"/>
    <mergeCell ref="I7:I8"/>
    <mergeCell ref="J7:J8"/>
    <mergeCell ref="A1:O1"/>
    <mergeCell ref="A2:B2"/>
    <mergeCell ref="C2:O2"/>
    <mergeCell ref="O3:O6"/>
    <mergeCell ref="A5:A6"/>
    <mergeCell ref="B5:B6"/>
    <mergeCell ref="C5:C6"/>
    <mergeCell ref="D5:D6"/>
    <mergeCell ref="F5:F6"/>
    <mergeCell ref="G5:G6"/>
    <mergeCell ref="N5:N6"/>
    <mergeCell ref="H5:H6"/>
    <mergeCell ref="I5:I6"/>
    <mergeCell ref="J5:J6"/>
    <mergeCell ref="K5:K6"/>
    <mergeCell ref="L5:L6"/>
    <mergeCell ref="M5:M6"/>
  </mergeCells>
  <pageMargins left="0.70866141732283472" right="0.70866141732283472" top="0.74803149606299213" bottom="0.74803149606299213" header="0.31496062992125984" footer="0.31496062992125984"/>
  <pageSetup paperSize="9" scale="49" fitToHeight="0" orientation="landscape" verticalDpi="0" r:id="rId1"/>
  <headerFooter>
    <oddFooter>Sayfa &amp;P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4"/>
  <sheetViews>
    <sheetView workbookViewId="0">
      <pane xSplit="13" ySplit="2" topLeftCell="N3" activePane="bottomRight" state="frozen"/>
      <selection pane="topRight" activeCell="N1" sqref="N1"/>
      <selection pane="bottomLeft" activeCell="A3" sqref="A3"/>
      <selection pane="bottomRight" activeCell="E10" sqref="E10"/>
    </sheetView>
  </sheetViews>
  <sheetFormatPr defaultRowHeight="14.25"/>
  <cols>
    <col min="1" max="1" width="9.140625" style="1"/>
    <col min="2" max="3" width="5.140625" style="1" customWidth="1"/>
    <col min="4" max="16384" width="9.140625" style="1"/>
  </cols>
  <sheetData>
    <row r="2" spans="2:13" ht="42" customHeight="1" thickBot="1">
      <c r="B2" s="233" t="s">
        <v>0</v>
      </c>
      <c r="C2" s="233"/>
      <c r="D2" s="233"/>
      <c r="E2" s="233"/>
      <c r="F2" s="233"/>
      <c r="G2" s="233"/>
      <c r="H2" s="233"/>
      <c r="I2" s="233"/>
      <c r="J2" s="233"/>
      <c r="K2" s="233"/>
      <c r="L2" s="233"/>
      <c r="M2" s="233"/>
    </row>
    <row r="3" spans="2:13" ht="21.95" customHeight="1" thickBot="1">
      <c r="B3" s="234"/>
      <c r="C3" s="235"/>
      <c r="D3" s="238" t="s">
        <v>1</v>
      </c>
      <c r="E3" s="238"/>
      <c r="F3" s="238"/>
      <c r="G3" s="238"/>
      <c r="H3" s="238"/>
      <c r="I3" s="238"/>
      <c r="J3" s="238"/>
      <c r="K3" s="238"/>
      <c r="L3" s="238"/>
      <c r="M3" s="238"/>
    </row>
    <row r="4" spans="2:13" ht="19.5" customHeight="1" thickBot="1">
      <c r="B4" s="236"/>
      <c r="C4" s="237"/>
      <c r="D4" s="2">
        <v>1</v>
      </c>
      <c r="E4" s="2">
        <v>2</v>
      </c>
      <c r="F4" s="2">
        <v>3</v>
      </c>
      <c r="G4" s="2">
        <v>4</v>
      </c>
      <c r="H4" s="2">
        <v>5</v>
      </c>
      <c r="I4" s="2">
        <v>6</v>
      </c>
      <c r="J4" s="2">
        <v>7</v>
      </c>
      <c r="K4" s="2">
        <v>8</v>
      </c>
      <c r="L4" s="2">
        <v>9</v>
      </c>
      <c r="M4" s="2">
        <v>10</v>
      </c>
    </row>
    <row r="5" spans="2:13" ht="39.75" customHeight="1" thickBot="1">
      <c r="B5" s="239" t="s">
        <v>2</v>
      </c>
      <c r="C5" s="3">
        <v>10</v>
      </c>
      <c r="D5" s="4">
        <f>C5*D4</f>
        <v>10</v>
      </c>
      <c r="E5" s="4">
        <f>C5*E4</f>
        <v>20</v>
      </c>
      <c r="F5" s="5">
        <v>30</v>
      </c>
      <c r="G5" s="4">
        <v>40</v>
      </c>
      <c r="H5" s="6">
        <v>50</v>
      </c>
      <c r="I5" s="6">
        <v>60</v>
      </c>
      <c r="J5" s="6">
        <v>70</v>
      </c>
      <c r="K5" s="6">
        <v>80</v>
      </c>
      <c r="L5" s="6">
        <v>90</v>
      </c>
      <c r="M5" s="7">
        <v>100</v>
      </c>
    </row>
    <row r="6" spans="2:13" ht="39.75" customHeight="1" thickBot="1">
      <c r="B6" s="240"/>
      <c r="C6" s="8">
        <v>9</v>
      </c>
      <c r="D6" s="4">
        <v>9</v>
      </c>
      <c r="E6" s="4">
        <v>18</v>
      </c>
      <c r="F6" s="5">
        <v>27</v>
      </c>
      <c r="G6" s="4">
        <v>36</v>
      </c>
      <c r="H6" s="4">
        <v>45</v>
      </c>
      <c r="I6" s="6">
        <v>54</v>
      </c>
      <c r="J6" s="6">
        <v>63</v>
      </c>
      <c r="K6" s="6">
        <v>72</v>
      </c>
      <c r="L6" s="6">
        <v>81</v>
      </c>
      <c r="M6" s="7">
        <v>90</v>
      </c>
    </row>
    <row r="7" spans="2:13" ht="39.75" customHeight="1" thickBot="1">
      <c r="B7" s="240"/>
      <c r="C7" s="8">
        <v>8</v>
      </c>
      <c r="D7" s="9">
        <v>8</v>
      </c>
      <c r="E7" s="4">
        <v>16</v>
      </c>
      <c r="F7" s="5">
        <v>24</v>
      </c>
      <c r="G7" s="4">
        <v>32</v>
      </c>
      <c r="H7" s="4">
        <v>40</v>
      </c>
      <c r="I7" s="6">
        <v>48</v>
      </c>
      <c r="J7" s="6">
        <v>56</v>
      </c>
      <c r="K7" s="6">
        <v>64</v>
      </c>
      <c r="L7" s="6">
        <v>72</v>
      </c>
      <c r="M7" s="7">
        <v>80</v>
      </c>
    </row>
    <row r="8" spans="2:13" ht="39.75" customHeight="1" thickBot="1">
      <c r="B8" s="240"/>
      <c r="C8" s="8">
        <v>7</v>
      </c>
      <c r="D8" s="9">
        <v>7</v>
      </c>
      <c r="E8" s="9">
        <v>14</v>
      </c>
      <c r="F8" s="5">
        <f>C8*F4</f>
        <v>21</v>
      </c>
      <c r="G8" s="4">
        <f>G4*C8</f>
        <v>28</v>
      </c>
      <c r="H8" s="4">
        <v>35</v>
      </c>
      <c r="I8" s="4">
        <v>42</v>
      </c>
      <c r="J8" s="6">
        <v>49</v>
      </c>
      <c r="K8" s="6">
        <v>56</v>
      </c>
      <c r="L8" s="6">
        <v>63</v>
      </c>
      <c r="M8" s="7">
        <v>70</v>
      </c>
    </row>
    <row r="9" spans="2:13" ht="39.75" customHeight="1" thickBot="1">
      <c r="B9" s="240"/>
      <c r="C9" s="8">
        <v>6</v>
      </c>
      <c r="D9" s="9">
        <v>6</v>
      </c>
      <c r="E9" s="9">
        <v>12</v>
      </c>
      <c r="F9" s="10">
        <f>C9*F4</f>
        <v>18</v>
      </c>
      <c r="G9" s="4">
        <v>24</v>
      </c>
      <c r="H9" s="4">
        <v>30</v>
      </c>
      <c r="I9" s="4">
        <v>36</v>
      </c>
      <c r="J9" s="4">
        <v>42</v>
      </c>
      <c r="K9" s="6">
        <v>48</v>
      </c>
      <c r="L9" s="6">
        <v>54</v>
      </c>
      <c r="M9" s="7">
        <v>60</v>
      </c>
    </row>
    <row r="10" spans="2:13" ht="39.75" customHeight="1" thickBot="1">
      <c r="B10" s="240"/>
      <c r="C10" s="8">
        <v>5</v>
      </c>
      <c r="D10" s="9">
        <v>5</v>
      </c>
      <c r="E10" s="9">
        <v>10</v>
      </c>
      <c r="F10" s="10">
        <v>15</v>
      </c>
      <c r="G10" s="9">
        <v>20</v>
      </c>
      <c r="H10" s="4">
        <v>25</v>
      </c>
      <c r="I10" s="4">
        <v>30</v>
      </c>
      <c r="J10" s="4">
        <v>35</v>
      </c>
      <c r="K10" s="4">
        <v>40</v>
      </c>
      <c r="L10" s="6">
        <v>45</v>
      </c>
      <c r="M10" s="7">
        <v>50</v>
      </c>
    </row>
    <row r="11" spans="2:13" ht="39.75" customHeight="1" thickBot="1">
      <c r="B11" s="240"/>
      <c r="C11" s="8">
        <v>4</v>
      </c>
      <c r="D11" s="9">
        <v>4</v>
      </c>
      <c r="E11" s="9">
        <v>8</v>
      </c>
      <c r="F11" s="10">
        <v>12</v>
      </c>
      <c r="G11" s="9">
        <v>16</v>
      </c>
      <c r="H11" s="4">
        <v>20</v>
      </c>
      <c r="I11" s="4">
        <v>24</v>
      </c>
      <c r="J11" s="4">
        <v>28</v>
      </c>
      <c r="K11" s="4">
        <v>32</v>
      </c>
      <c r="L11" s="4">
        <v>36</v>
      </c>
      <c r="M11" s="7">
        <v>40</v>
      </c>
    </row>
    <row r="12" spans="2:13" ht="39.75" customHeight="1" thickBot="1">
      <c r="B12" s="240"/>
      <c r="C12" s="8">
        <v>3</v>
      </c>
      <c r="D12" s="9">
        <v>3</v>
      </c>
      <c r="E12" s="9">
        <v>6</v>
      </c>
      <c r="F12" s="10">
        <v>9</v>
      </c>
      <c r="G12" s="9">
        <v>12</v>
      </c>
      <c r="H12" s="9">
        <v>15</v>
      </c>
      <c r="I12" s="9">
        <v>18</v>
      </c>
      <c r="J12" s="4">
        <v>21</v>
      </c>
      <c r="K12" s="4">
        <v>24</v>
      </c>
      <c r="L12" s="4">
        <v>27</v>
      </c>
      <c r="M12" s="11">
        <v>30</v>
      </c>
    </row>
    <row r="13" spans="2:13" ht="39.75" customHeight="1" thickBot="1">
      <c r="B13" s="240"/>
      <c r="C13" s="8">
        <v>2</v>
      </c>
      <c r="D13" s="9">
        <v>2</v>
      </c>
      <c r="E13" s="9">
        <v>4</v>
      </c>
      <c r="F13" s="10">
        <v>6</v>
      </c>
      <c r="G13" s="9">
        <v>8</v>
      </c>
      <c r="H13" s="9">
        <v>10</v>
      </c>
      <c r="I13" s="9">
        <v>12</v>
      </c>
      <c r="J13" s="9">
        <v>14</v>
      </c>
      <c r="K13" s="9">
        <v>16</v>
      </c>
      <c r="L13" s="4">
        <v>18</v>
      </c>
      <c r="M13" s="11">
        <v>20</v>
      </c>
    </row>
    <row r="14" spans="2:13" ht="39.75" customHeight="1" thickBot="1">
      <c r="B14" s="241"/>
      <c r="C14" s="12">
        <v>1</v>
      </c>
      <c r="D14" s="13">
        <v>1</v>
      </c>
      <c r="E14" s="13">
        <v>2</v>
      </c>
      <c r="F14" s="14">
        <v>3</v>
      </c>
      <c r="G14" s="13">
        <v>4</v>
      </c>
      <c r="H14" s="13">
        <v>5</v>
      </c>
      <c r="I14" s="13">
        <v>6</v>
      </c>
      <c r="J14" s="13">
        <v>7</v>
      </c>
      <c r="K14" s="13">
        <v>8</v>
      </c>
      <c r="L14" s="15">
        <v>9</v>
      </c>
      <c r="M14" s="16">
        <v>10</v>
      </c>
    </row>
  </sheetData>
  <mergeCells count="4">
    <mergeCell ref="B2:M2"/>
    <mergeCell ref="B3:C4"/>
    <mergeCell ref="D3:M3"/>
    <mergeCell ref="B5:B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f H 7 E X P i m k m G m A A A A + A A A A B I A H A B D b 2 5 m a W c v U G F j a 2 F n Z S 5 4 b W w g o h g A K K A U A A A A A A A A A A A A A A A A A A A A A A A A A A A A h Y + x D o I w G I R f h X S n L S U x h v y U w V U S o 8 a 4 N r V C I x T T F s u 7 O f h I v o I Y R d 0 c b r i 7 b 7 i 7 X 2 9 Q D G 0 T X Z R 1 u j M 5 S j B F k T K y O 2 h T 5 a j 3 x 3 i O C g 4 r I U + i U t E I G 5 c N 7 p C j 2 v t z R k g I A Y c U d 7 Y i j N K E 7 M v l R t a q F e g D 6 / 9 w r I 3 z w k i F O O x e Y z j D S T q K z S j D F M g U Q 6 n N F 2 H j 4 m f 7 E 8 K i b 3 x v F f c 2 3 q 6 B T B b I + w V / A F B L A w Q U A A I A C A B 8 f s R 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H 7 E X C i K R 7 g O A A A A E Q A A A B M A H A B G b 3 J t d W x h c y 9 T Z W N 0 a W 9 u M S 5 t I K I Y A C i g F A A A A A A A A A A A A A A A A A A A A A A A A A A A A C t O T S 7 J z M 9 T C I b Q h t Y A U E s B A i 0 A F A A C A A g A f H 7 E X P i m k m G m A A A A + A A A A B I A A A A A A A A A A A A A A A A A A A A A A E N v b m Z p Z y 9 Q Y W N r Y W d l L n h t b F B L A Q I t A B Q A A g A I A H x + x F w P y u m r p A A A A O k A A A A T A A A A A A A A A A A A A A A A A P I A A A B b Q 2 9 u d G V u d F 9 U e X B l c 1 0 u e G 1 s U E s B A i 0 A F A A C A A g A f H 7 E 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r 2 d i 3 3 b Z Z I j W d 7 e C d 6 H 4 I A A A A A A g A A A A A A E G Y A A A A B A A A g A A A A t q 4 0 O 2 s x X k z k u X 9 c n 7 y P I d z z 0 Z + m Y c J O D t u g s n B P i j A A A A A A D o A A A A A C A A A g A A A A T 8 f J q s j O l B a h n 3 E F w T a q d w 9 r N 4 K 5 J e 1 4 2 h t + 8 F 2 x J l 1 Q A A A A E u 3 F 5 y p 9 s a G K l B T Y L 6 t u 4 5 2 F 1 N / Y 0 B f i c 4 9 / w 6 y B 3 p O a H g n X t m W f u 3 8 h u t 8 R O U i 9 s e j R 6 i h F g X q A I R y S p m 9 / V t z Z x 5 O O f 9 g q 0 4 s n S k s / 9 M F A A A A A V d r 9 L F 1 n X f w V U Y J a M W J 9 h K t U Y r u 6 3 O v 6 N l d + h g 2 7 b a 6 j / M w 1 e J r R T b a G 1 L h O h H A + h 1 Y i 9 e v t j n 8 O N q F c x k 0 K J w = = < / D a t a M a s h u p > 
</file>

<file path=customXml/itemProps1.xml><?xml version="1.0" encoding="utf-8"?>
<ds:datastoreItem xmlns:ds="http://schemas.openxmlformats.org/officeDocument/2006/customXml" ds:itemID="{CADFBE26-547E-4F45-8F6A-515278CAB55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7</vt:i4>
      </vt:variant>
    </vt:vector>
  </HeadingPairs>
  <TitlesOfParts>
    <vt:vector size="15" baseType="lpstr">
      <vt:lpstr>Birim Risk Yönetim Eylem Planı </vt:lpstr>
      <vt:lpstr>Risk Kayıt Formu 1</vt:lpstr>
      <vt:lpstr>Risk Kayıt Formu 2</vt:lpstr>
      <vt:lpstr>Risk Kayıt Formu 3</vt:lpstr>
      <vt:lpstr>Risk Oylama Formu 1</vt:lpstr>
      <vt:lpstr>Risk Oylama Formu 2</vt:lpstr>
      <vt:lpstr>Risk Oylama Formu 3</vt:lpstr>
      <vt:lpstr>Matris</vt:lpstr>
      <vt:lpstr>'Birim Risk Yönetim Eylem Planı '!Yazdırma_Başlıkları</vt:lpstr>
      <vt:lpstr>'Risk Kayıt Formu 1'!Yazdırma_Başlıkları</vt:lpstr>
      <vt:lpstr>'Risk Kayıt Formu 2'!Yazdırma_Başlıkları</vt:lpstr>
      <vt:lpstr>'Risk Kayıt Formu 3'!Yazdırma_Başlıkları</vt:lpstr>
      <vt:lpstr>'Risk Oylama Formu 1'!Yazdırma_Başlıkları</vt:lpstr>
      <vt:lpstr>'Risk Oylama Formu 2'!Yazdırma_Başlıkları</vt:lpstr>
      <vt:lpstr>'Risk Oylama Formu 3'!Yazdırma_Başlıkları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Oğuzhan BOZBAYIR</dc:creator>
  <cp:lastModifiedBy>Nedim Akkus</cp:lastModifiedBy>
  <cp:lastPrinted>2026-06-05T11:42:09Z</cp:lastPrinted>
  <dcterms:created xsi:type="dcterms:W3CDTF">2015-06-05T18:19:34Z</dcterms:created>
  <dcterms:modified xsi:type="dcterms:W3CDTF">2026-08-19T09:34:59Z</dcterms:modified>
</cp:coreProperties>
</file>